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20" windowWidth="9720" windowHeight="5895" activeTab="0"/>
  </bookViews>
  <sheets>
    <sheet name="ANEXO I" sheetId="1" r:id="rId1"/>
  </sheets>
  <externalReferences>
    <externalReference r:id="rId4"/>
  </externalReferences>
  <definedNames>
    <definedName name="_xlnm.Print_Area" localSheetId="0">'ANEXO I'!$A$1:$F$824</definedName>
    <definedName name="_xlnm.Print_Titles" localSheetId="0">'ANEXO I'!$1:$3</definedName>
  </definedNames>
  <calcPr fullCalcOnLoad="1"/>
</workbook>
</file>

<file path=xl/sharedStrings.xml><?xml version="1.0" encoding="utf-8"?>
<sst xmlns="http://schemas.openxmlformats.org/spreadsheetml/2006/main" count="1448" uniqueCount="770">
  <si>
    <t>Servicio de transporte aéreo de cargas</t>
  </si>
  <si>
    <t>Servicio de transporte aéreo de pasajeros</t>
  </si>
  <si>
    <t>Servicios de manipulación de carga</t>
  </si>
  <si>
    <t>Servicios de almacenamiento y depósito</t>
  </si>
  <si>
    <t>Servicios complementarios para el transporte</t>
  </si>
  <si>
    <t>Servicios prestados por playas de estacionamiento y garajes</t>
  </si>
  <si>
    <t>Talleres de reparaciones de tractores, máquinas agrícolas y material ferroviario</t>
  </si>
  <si>
    <t>Servicios complementarios para el transporte terrestre n.c.p.</t>
  </si>
  <si>
    <t>Cría de animales</t>
  </si>
  <si>
    <t xml:space="preserve">Producción de leche </t>
  </si>
  <si>
    <t>Cría de ganado n.c.p.</t>
  </si>
  <si>
    <t>Cría de aves de corral</t>
  </si>
  <si>
    <t>Apicultura</t>
  </si>
  <si>
    <t>Cría de animales pelíferos, pilíferos y plumíferos</t>
  </si>
  <si>
    <t>Servicios agrícolas y pecuarios, excepto los veterinarios</t>
  </si>
  <si>
    <t>Servicios de maquinaria agrícola, excepto los de cosecha mecánica</t>
  </si>
  <si>
    <t xml:space="preserve">Servicios de cosecha mecánica </t>
  </si>
  <si>
    <t xml:space="preserve">Servicios de contratistas de mano de obra agrícola </t>
  </si>
  <si>
    <t>Servicios agrícolas n.c.p</t>
  </si>
  <si>
    <t>Caza y captura de animales vivos, repoblación de animales de caza y servicios conexos</t>
  </si>
  <si>
    <t xml:space="preserve">Caza y repoblación de animales de caza </t>
  </si>
  <si>
    <t>Silvicultura, extracción de madera y servicios conexos</t>
  </si>
  <si>
    <t>Plantación de bosques</t>
  </si>
  <si>
    <t>Repoblación y conservación de bosques nativos y zonas forestadas</t>
  </si>
  <si>
    <t>Extracción de productos forestales de bosques cultivados</t>
  </si>
  <si>
    <t>Extracción de productos forestales de bosques nativos</t>
  </si>
  <si>
    <t>Explotación de minas y canteras n.c.p.</t>
  </si>
  <si>
    <t>Extracción de minerales para la fabricación de abonos excepto turba.</t>
  </si>
  <si>
    <t>Extracción de minerales para la fabricación de productos químicos</t>
  </si>
  <si>
    <t>Extracción de sal en salinas y de roca</t>
  </si>
  <si>
    <t>INDUSTRIA MANUFACTURERA</t>
  </si>
  <si>
    <t>Producción y procesamiento de carne, pescado, frutas, legumbres, hortalizas, aceites y grasas</t>
  </si>
  <si>
    <t>Matanza de ganado bovino y procesamiento de su carne</t>
  </si>
  <si>
    <t>Saladero y peladero de cueros de ganado bovino</t>
  </si>
  <si>
    <t>Matanza y procesamiento de carne de aves</t>
  </si>
  <si>
    <t>Elaboración de fiambres y embutidos</t>
  </si>
  <si>
    <t xml:space="preserve">Matanza de ganado excepto el bovino y procesamiento de su carne </t>
  </si>
  <si>
    <t>Matanza y procesamiento de animales n.c.p. y procesamiento de su carne; elaboración de subproductos cárnicos n.c.p.</t>
  </si>
  <si>
    <t>Elaboración de pescado y productos de pescado</t>
  </si>
  <si>
    <t>Preparación de conservas de frutas, hortalizas y legumbres</t>
  </si>
  <si>
    <t>Elaboración de jugos naturales y sus concentrados, de frutas, hortalizas y legumbres</t>
  </si>
  <si>
    <t>Elaboración y envasado de dulces, mermeladas y jaleas</t>
  </si>
  <si>
    <t>Elaboración de frutas, hortalizas y legumbres deshidratadas o desecadas; preparación n.c.p. de frutas, hortalizas y legumbres</t>
  </si>
  <si>
    <t>Elaboración de aceites y grasas vegetales comestibles sin refinar y sus subproductos; elaboración de aceite virgen</t>
  </si>
  <si>
    <t>Elaboración de aceites y vegetales de uso industrial sin refinar y sus subproductos; elaboración de aceite virgen</t>
  </si>
  <si>
    <t>Elaboración de aceites y grasas vegetales comestibles refinadas</t>
  </si>
  <si>
    <t>Elaboración de aceites y grasas vegetales de uso industrial refinadas</t>
  </si>
  <si>
    <t>Elaboración de margarinas y grasas vegetales comestibles similares</t>
  </si>
  <si>
    <t>Elaboración de productos lácteos</t>
  </si>
  <si>
    <t>Elaboración de leches y productos lácteos deshidratados</t>
  </si>
  <si>
    <t>Elaboración de quesos</t>
  </si>
  <si>
    <t>Elaboración de productos lácteos n.c.p.</t>
  </si>
  <si>
    <t>Venta de gas natural comprimido (GNC) por estaciones de servicio</t>
  </si>
  <si>
    <t>SERVICIOS INMOBILIARIOS , EMPRESARIALES Y DE ALQUILER</t>
  </si>
  <si>
    <t>Servicios inmobiliarios realizados por cuenta propia, con bienes propios o arrendados</t>
  </si>
  <si>
    <t xml:space="preserve">Servicios de alquiler y explotación de inmuebles para fiestas, convenciones y otros eventos similares </t>
  </si>
  <si>
    <t>Servicios inmobiliarios realizados por cuenta propia, con bienes propios o arrendados n.c.p.</t>
  </si>
  <si>
    <t xml:space="preserve">Alquiler de equipo de transporte </t>
  </si>
  <si>
    <t>Alquiler de equipo de transporte para vía terrestre sin operarios ni tripulación</t>
  </si>
  <si>
    <t>Alquiler de maquinaria y equipo n.c.p.</t>
  </si>
  <si>
    <t>Alquiler de maquinaria y equipo agropecuario, sin operarios</t>
  </si>
  <si>
    <t>Alquiler de maquinaria y equipo de construcción e ingeniería civil, sin operarios</t>
  </si>
  <si>
    <t>Alquiler de maquinaria y equipo de oficina, incluso computadoras</t>
  </si>
  <si>
    <t>Alquiler de maquinaria y equipo n,c,p., sin personal</t>
  </si>
  <si>
    <t>Alquiler de efectos personales y enseres domésticos n.c.p.</t>
  </si>
  <si>
    <t>Fabricación de medicamentos de uso humano y productos farmacéuticos</t>
  </si>
  <si>
    <t>Fabricación de medicamentos de uso veterinario</t>
  </si>
  <si>
    <t>Fabricación de productos de laboratorio, sustancias químicas medicinales y productos botánicos n.c.p.</t>
  </si>
  <si>
    <t>Fabricación de cosméticos, perfumes y productos de higiene y tocador</t>
  </si>
  <si>
    <t>Fabricación de fibras manufacturadas</t>
  </si>
  <si>
    <t>Fabricación de productos de caucho</t>
  </si>
  <si>
    <t>Fabricación de cubiertas y cámaras</t>
  </si>
  <si>
    <t>Recauchutado y renovación de cubiertas</t>
  </si>
  <si>
    <t>Fabricación de productos de caucho n.c.p.</t>
  </si>
  <si>
    <t>Fabricación de productos de plástico</t>
  </si>
  <si>
    <t>Fabricación de envases plásticos</t>
  </si>
  <si>
    <t>Fabricación de productos plásticos en formas básicas y artículos de plástico n.c.p., excepto muebles</t>
  </si>
  <si>
    <t>Fabricación de vidrio y productos de vidrio</t>
  </si>
  <si>
    <t>Fabricación de envases de vidrio</t>
  </si>
  <si>
    <t>Fabricación y elaboración de vidrio plano</t>
  </si>
  <si>
    <t>Fabricación de productos de vidrio n.c.p.</t>
  </si>
  <si>
    <t>Fabricación de productos minerales no metálicos n.c.p.</t>
  </si>
  <si>
    <t>Fabricación de artículos sanitarios de cerámica</t>
  </si>
  <si>
    <t>Depósito y almacenamiento de hidrocarburos</t>
  </si>
  <si>
    <t>Alquiler n.c.p.</t>
  </si>
  <si>
    <t>Intermediación n.c.p.</t>
  </si>
  <si>
    <t>Locutorios de telefonía y servicios de importadores</t>
  </si>
  <si>
    <t>SERVICIOS SOCIALES Y DE SALUD</t>
  </si>
  <si>
    <t>Servicios relacionados con la salud humana</t>
  </si>
  <si>
    <t>Servicios de internación</t>
  </si>
  <si>
    <t>Fabricación de bicicletas y de sillones de ruedas para inválidos</t>
  </si>
  <si>
    <t>Fabricación de muebles y colchones</t>
  </si>
  <si>
    <t>Fabricación de muebles y partes de muebles, principalmente de madera</t>
  </si>
  <si>
    <t>Alquiler de marcas. Sistema de franquicias</t>
  </si>
  <si>
    <t>Servicios de reparación de máquinas y equipos, herramientas, motores y similares rel. con la act. Hidrocarburífera</t>
  </si>
  <si>
    <t>Actividades no bien especificadas ni clasificadas en otra parte</t>
  </si>
  <si>
    <t>Venta al por mayor de productos intermedios  n.c.p., desperdicios  y desechos textiles</t>
  </si>
  <si>
    <t xml:space="preserve">Venta al por mayor de productos intermedios  n.c.p., desperdicios  y desechos de papel y cartón </t>
  </si>
  <si>
    <t>Servicios de excursiones en trenes especiales con fines turísticos</t>
  </si>
  <si>
    <t>Servicios de equipamiento para la realización de ferias, congresos y/o convenciones</t>
  </si>
  <si>
    <t>SERVICIOS COMUNITARIOS, SOCIALES Y PERSONALES N.C.P.</t>
  </si>
  <si>
    <t>Eliminación de desperdicios y aguas residuales, saneamiento y servicios similares</t>
  </si>
  <si>
    <t>Recolección, reducción y eliminación de desperdicios</t>
  </si>
  <si>
    <t>Servicios de organizaciones empresariales, profesionales y de empleadores</t>
  </si>
  <si>
    <t>Servicios de federaciones de asociaciones, cámaras, gremios y organizaciones similares</t>
  </si>
  <si>
    <t>Servicios de asociaciones de especialistas en disciplinas científicas, prácticas profesionales y esferas técnicas</t>
  </si>
  <si>
    <t>Servicios de asociaciones n.c.p.</t>
  </si>
  <si>
    <t>Casinos. Casinos electrónicos (anticipo mínimo por mesa o máquina)</t>
  </si>
  <si>
    <t>Venta al por mayor de productos intermedios, desperdicios y desechos  n.c.p.</t>
  </si>
  <si>
    <t>Venta al por mayor de productos intermedios  n.c.p., desperdicios  y desechos textiles.</t>
  </si>
  <si>
    <t>Venta al por mayor de productos intermedios  n.c.p., desperdicios  y desechos de papel y cartón.</t>
  </si>
  <si>
    <t>Servicios de organizaciones religiosas</t>
  </si>
  <si>
    <t>Servicios de cinematografía, radio y televisión y servicios de espectáculos artísticos y de diversión n.c.p.</t>
  </si>
  <si>
    <t>Producción de filmes y videocintas</t>
  </si>
  <si>
    <t>Distribución de filmes y videocintas</t>
  </si>
  <si>
    <t>Exhibición de filmes y videocintas</t>
  </si>
  <si>
    <t>Servicios de radio y televisión</t>
  </si>
  <si>
    <t>Producción de espectáculos teatrales y musicales</t>
  </si>
  <si>
    <t xml:space="preserve">Composición y representación de obras teatrales, musicales y artísticas </t>
  </si>
  <si>
    <t xml:space="preserve">Servicios conexos a la producción de espectáculos teatrales y musicales </t>
  </si>
  <si>
    <t>Venta de Revistas con Material Condicionado</t>
  </si>
  <si>
    <t>Distribución y venta de revista con material condicionadas</t>
  </si>
  <si>
    <t>CUACM</t>
  </si>
  <si>
    <t>SOLO PARA PRUEBAS</t>
  </si>
  <si>
    <t>Preparación de fibras textiles vegetales excepto de algodón</t>
  </si>
  <si>
    <t>Preparación de fibras animales de uso textil, incluso lavado de lana</t>
  </si>
  <si>
    <t>Fabricación de hilados de fibras textiles</t>
  </si>
  <si>
    <t>Fabricación de tejidos textiles, incluso en hilanderías y tejedurías integradas</t>
  </si>
  <si>
    <t>Acabado de productos textiles</t>
  </si>
  <si>
    <t>Fabricación de productos textiles n.c.p.</t>
  </si>
  <si>
    <t>Fabricación de artículos confeccionados de materiales textiles, excepto prendas de vestir</t>
  </si>
  <si>
    <t>Terminación y teńido de pieles; fabricación de artículos de piel</t>
  </si>
  <si>
    <t xml:space="preserve">Curtido y terminación de cueros; fabricación de artículos de marroquinería y talabartería </t>
  </si>
  <si>
    <t>Curtido y terminación de cueros</t>
  </si>
  <si>
    <t>Servicios de bibliotecas, archivos y museos y servicios culturales n.c.p.</t>
  </si>
  <si>
    <t>Servicios de bibliotecas y archivos</t>
  </si>
  <si>
    <t>Servicios de museos y preservación de lugares y edificios históricos</t>
  </si>
  <si>
    <t>Servicios de jardines botánicos, zoológicos y de parques nacionales</t>
  </si>
  <si>
    <t>Servicios para la práctica deportiva y de entretenimiento n.c.p.</t>
  </si>
  <si>
    <t>Servicios de organización , dirección y gestión de prácticas deportivas y explotación de las instalaciones</t>
  </si>
  <si>
    <t>Promoción y producción de espectáculos deportivos</t>
  </si>
  <si>
    <t>Lavado y limpieza de artículos de tela, cuero y/o de piel, incluso la limpieza en seco en tintorerías y lavanderías</t>
  </si>
  <si>
    <t>Lavado y limpieza de artículos de tela, cuero y/o de piel, incluso la limpieza en seco en otros establecimientos de limpieza n.c.p.</t>
  </si>
  <si>
    <t>Servicios de peluquería</t>
  </si>
  <si>
    <t>Servicios de tratamiento de belleza, excepto los de peluquería</t>
  </si>
  <si>
    <t>Pompas fúnebres y servicios conexos</t>
  </si>
  <si>
    <t>Servicios para el mantenimiento físico-corporal</t>
  </si>
  <si>
    <t>Servicios personales n.c.p.</t>
  </si>
  <si>
    <t>SERVICIOS DE HOGARES PRIVADOS QUE CONTRATAN SERVICIO DOMESTICO</t>
  </si>
  <si>
    <t>Servicios de hogares privados que contratan servicio doméstico</t>
  </si>
  <si>
    <t>Captación, depuración y distribución de agua de fuentes subterráneas</t>
  </si>
  <si>
    <t>Captación, depuración y distribución de agua de fuentes superficiales</t>
  </si>
  <si>
    <t>CONSTRUCCION</t>
  </si>
  <si>
    <t>Preparación de terrenos para obras</t>
  </si>
  <si>
    <t xml:space="preserve">Demolición y voladura de edificios y de sus partes </t>
  </si>
  <si>
    <t>Perforación y sondeo excepto: perforación de pozos de petróleo, de gas, de minas e hidráulicos y prospección de yacimientos de petróleo</t>
  </si>
  <si>
    <t>Movimiento de suelos y preparación de terrenos para obras n.c.p.</t>
  </si>
  <si>
    <t>Construcción de edificios y sus partes y obras de ingeniería civil</t>
  </si>
  <si>
    <t>Construcción, reforma y reparación de edificios residenciales</t>
  </si>
  <si>
    <t>Fabricación de maletas, bolsos de mano y similares, artículos de talabartería y artículos de cuero n.c.p.</t>
  </si>
  <si>
    <t>Fabricación de calzado y de sus partes</t>
  </si>
  <si>
    <t>Fabricación de calzado de cuero, excepto el ortopédico</t>
  </si>
  <si>
    <t>Fabricación de calzado de tela, plástico, goma, caucho y otros materiales, excepto calzado ortopédico y de asbesto</t>
  </si>
  <si>
    <t>Aserrado y cepillado de madera</t>
  </si>
  <si>
    <t>Fabricación de productos de madera, corcho, paja y materiales trenzables</t>
  </si>
  <si>
    <t>Fabricación de hojas de madera para enchapado; fabricación de tableros contrachapados; tableros laminados; tableros de partículas y tableros y paneles n.c.p.</t>
  </si>
  <si>
    <t>Fabricación de partes y piezas de carpintería para edificios y construcciones</t>
  </si>
  <si>
    <t>Fabricación de recipientes de madera</t>
  </si>
  <si>
    <t>Fabricación de productos de madera n.c.p; fabricación de artículos de corcho, paja y materiales trenzables</t>
  </si>
  <si>
    <t>Fabricación de papel y de productos de papel</t>
  </si>
  <si>
    <t>Fabricación de pasta de madera, papel y cartón</t>
  </si>
  <si>
    <t xml:space="preserve">Fabricación de papel y cartón ondulado y de envases de papel y cartón </t>
  </si>
  <si>
    <t>Fabricación de artículos de papel y cartón de uso doméstico e higiénico sanitario</t>
  </si>
  <si>
    <t>Fabricación de artículos de papel y cartón n.c.p.</t>
  </si>
  <si>
    <t>Edición</t>
  </si>
  <si>
    <t>Edición de libros, folletos, partituras y otras publicaciones</t>
  </si>
  <si>
    <t>Edición de grabaciones</t>
  </si>
  <si>
    <t>Edición n.c.p.</t>
  </si>
  <si>
    <t>Impresión y servicios conexos</t>
  </si>
  <si>
    <t xml:space="preserve">Impresión </t>
  </si>
  <si>
    <t>Servicios relacionados con la impresión</t>
  </si>
  <si>
    <t>Fabricación de productos de la refinación del petróleo</t>
  </si>
  <si>
    <t>Fabricación de sustancias químicas básicas</t>
  </si>
  <si>
    <t>Fabricación de gases comprimidos y licuados.</t>
  </si>
  <si>
    <t>Fabricación de curtientes naturales y sintéticos.</t>
  </si>
  <si>
    <t>Fabricación de materias colorantes básicas, excepto pigmentos preparados.</t>
  </si>
  <si>
    <t>Fabricación de materias químicas inorgánicas básicas, n.c.p.</t>
  </si>
  <si>
    <t>Fabricación de materias químicas orgánicas básicas, n.c.p.</t>
  </si>
  <si>
    <t>Fabricación de abonos y compuestos de nitrógeno</t>
  </si>
  <si>
    <t>Fabricación de resinas y cauchos sintéticos</t>
  </si>
  <si>
    <t>Fabricación de materias plásticas en formas primarias n.c.p.</t>
  </si>
  <si>
    <t>Fabricación de productos químicos n.c.p.</t>
  </si>
  <si>
    <t xml:space="preserve">Fabricación de plaguicidas y productos químicos de uso agropecuario </t>
  </si>
  <si>
    <t>Fabricación de pinturas; barnices y productos de revestimiento similares; tintas de imprenta y masillas</t>
  </si>
  <si>
    <t>Reparación de equipo de elevación y manipulación</t>
  </si>
  <si>
    <t>Fabricación de maquinaria de uso general n.c.p.</t>
  </si>
  <si>
    <t>Reparación de maquinaria de uso general n.c.p.</t>
  </si>
  <si>
    <t>Fabricación de maquinaria de uso especial</t>
  </si>
  <si>
    <t>Fabricación de tractores</t>
  </si>
  <si>
    <t>Reparación de tractores</t>
  </si>
  <si>
    <t>Fabricación de maquinaria agropecuaria y forestal, excepto tractores</t>
  </si>
  <si>
    <t>Reparación de maquinaria agropecuaria y forestal, excepto tractores</t>
  </si>
  <si>
    <t>Fabricación de máquinas herramientas</t>
  </si>
  <si>
    <t>Reparación de máquinas herramientas</t>
  </si>
  <si>
    <t>Fabricación de maquinaria metalúrgica</t>
  </si>
  <si>
    <t>Reparación de maquinaria metalúrgica</t>
  </si>
  <si>
    <t>Fabricación de maquinaria para la explotación de minas y canteras y para obras de construcción</t>
  </si>
  <si>
    <t>Reparación de maquinaria para la explotación de minas y canteras y para obras de construcción</t>
  </si>
  <si>
    <t>Fabricación de maquinaria para la elaboración de alimentos, bebidas y tabaco</t>
  </si>
  <si>
    <t>Reparación de maquinaria para la elaboración de alimentos, bebidas y tabaco</t>
  </si>
  <si>
    <t>Fabricación de maquinaria para la elaboración de productos textiles, prendas de vestir y cueros</t>
  </si>
  <si>
    <t>Reparación de maquinaria para la elaboración de productos textiles, prendas de vestir y cueros</t>
  </si>
  <si>
    <t>Fabricación de armas y municiones</t>
  </si>
  <si>
    <t>Actividades especializadas de construcción n.c.p., excepto montajes industriales</t>
  </si>
  <si>
    <t>Obras de ingeniería civil n.c.p.</t>
  </si>
  <si>
    <t>Instalaciones para edificios y obras de ingeniería civil</t>
  </si>
  <si>
    <t>Instalaciones de ascensores, montacargas y escaleras mecánicas</t>
  </si>
  <si>
    <t>Ejecución y mantenimiento de instalaciones eléctricas y electrónicas n.c.p.</t>
  </si>
  <si>
    <t>Instalaciones de gas, agua, sanitarios y de climatización, con sus artefactos conexos</t>
  </si>
  <si>
    <t>Terminación de edificios y obras de ingeniería civil</t>
  </si>
  <si>
    <t>Instalaciones de carpintería, herrería de obra y artística</t>
  </si>
  <si>
    <t xml:space="preserve"> Terminación y revestimiento de paredes y pisos</t>
  </si>
  <si>
    <t>Colocación de cristales en obra</t>
  </si>
  <si>
    <t>Pintura y trabajos de decoración</t>
  </si>
  <si>
    <t>Terminación de edificios y obras de ingeniería civil n.c.p.</t>
  </si>
  <si>
    <t>Alquiler de equipo de construcción o demolición dotado de operarios</t>
  </si>
  <si>
    <t>COMERCIO AL POR MAYOR Y AL POR MENOR; REPARACION DE VEHICULOS AUTOMOTORES, MOTOCICLETAS, EFECTOS PERSONALES Y ENSERES DOMESTICOS</t>
  </si>
  <si>
    <t>Venta de vehículos automotores, excepto motocicletas</t>
  </si>
  <si>
    <t>Venta de autos, camionetas y utilitarios, nuevos, excepto en comisión</t>
  </si>
  <si>
    <t>Venta en comisión de autos, camionetas y utilitarios, nuevos</t>
  </si>
  <si>
    <t>Venta de vehículos automotores, nuevos n.c.p.</t>
  </si>
  <si>
    <t>Venta en comisión de vehículos automotores , nuevos n.c.p.</t>
  </si>
  <si>
    <t>Venta de autos, camionetas y utilitarios usados, excepto en comisión</t>
  </si>
  <si>
    <t>Venta en comisión de autos, camionetas y utilitarios usados</t>
  </si>
  <si>
    <t>Venta de vehículos automotores usados n.c.p., excepto en comisión</t>
  </si>
  <si>
    <t>Fabricación de maquinaria de uso especial n.c.p.</t>
  </si>
  <si>
    <t>Reparación de maquinaria de uso especial n.c.p.</t>
  </si>
  <si>
    <t>Fabricación de aparatos de uso doméstico n.c.p.</t>
  </si>
  <si>
    <t>Fabricación de cocinas, calefones, estufas y calefactores de uso doméstico no eléctricos</t>
  </si>
  <si>
    <t>Fabricación de heladeras, "freezers", lavarropas y secarropas</t>
  </si>
  <si>
    <t>Fabricación de ventiladores, extractores y acondicionadores de aire, aspiradoras y similares</t>
  </si>
  <si>
    <t>Fabricación de aparatos domésticos n.c.p.</t>
  </si>
  <si>
    <t>Fabricación de maquinaria de oficina, contabilidad e informática</t>
  </si>
  <si>
    <t>Fabricación de motores, generadores y transformadores eléctricos</t>
  </si>
  <si>
    <t>Reparación de motores, generadores y transformadores eléctricos</t>
  </si>
  <si>
    <t>Fabricación de aparatos de distribución y control de la energía eléctrica</t>
  </si>
  <si>
    <t>Reparación de aparatos de distribución y control de la energía eléctrica</t>
  </si>
  <si>
    <t>Fabricación de hilos y cables aislados</t>
  </si>
  <si>
    <t>Fabricación de acumuladores y de pilas y baterías primarias</t>
  </si>
  <si>
    <t>Fabricación de lámparas eléctricas y equipo de iluminación</t>
  </si>
  <si>
    <t>Fabricación de equipo eléctrico n.c.p.</t>
  </si>
  <si>
    <t>Reparación de equipo eléctrico n.c.p.</t>
  </si>
  <si>
    <t>Fabricación de tubos, válvulas y otros componentes electrónicos</t>
  </si>
  <si>
    <t xml:space="preserve">Fabricación de tubos, válvulas y otros componentes electrónicos </t>
  </si>
  <si>
    <t>Fabricación de transmisores de radio y televisión y de aparatos para telefonía y telegrafía con hilos</t>
  </si>
  <si>
    <t>Reparación de transmisores de radio y televisión y de aparatos para telefonía y telegrafía con hilos</t>
  </si>
  <si>
    <t>Fabricación de receptores de radio y televisión, aparatos de grabación y reproducción de sonido y video, y productos conexos</t>
  </si>
  <si>
    <t>Fabricación de aparatos e instrumentos médicos y de aparatos para medir, verificar, ensayar, navegar y otros fines, excepto instrumentos de óptica</t>
  </si>
  <si>
    <t>Fabricación de equipo médico y quirúrgico y de aparatos ortopédicos</t>
  </si>
  <si>
    <t>Fabricación de instrumentos y aparatos para medir, verificar, ensayar, navegar y otros fines, excepto el equipo de control de procesos industriales</t>
  </si>
  <si>
    <t>Fabricación de equipo de control de procesos industriales</t>
  </si>
  <si>
    <t>Fabricación de instrumentos de óptica y equipo fotográfico</t>
  </si>
  <si>
    <t>Fabricación de relojes</t>
  </si>
  <si>
    <t>Fabricación de vehículos automotores</t>
  </si>
  <si>
    <t>Fabricación de carrocerías para vehículos automotores; fabricación de remolques y semirremolques</t>
  </si>
  <si>
    <t>Fabricación de partes; piezas y accesorios para vehículos automotores y sus motores</t>
  </si>
  <si>
    <t>Construcción y reparación de buques y embarcaciones n.c.p.</t>
  </si>
  <si>
    <t>Construcción de buques</t>
  </si>
  <si>
    <t>Reparación de buques</t>
  </si>
  <si>
    <t>Construcción de embarcaciones de recreo y deporte</t>
  </si>
  <si>
    <t>Reparación de embarcaciones de recreo y deporte</t>
  </si>
  <si>
    <t>Fabricación de locomotoras y de material rodante para ferrocarriles y tranvías</t>
  </si>
  <si>
    <t>Reparación de locomotoras y de material rodante para ferrocarriles y tranvías</t>
  </si>
  <si>
    <t xml:space="preserve">Fabricación y reparación de aeronaves </t>
  </si>
  <si>
    <t xml:space="preserve">Fabricación de aeronaves </t>
  </si>
  <si>
    <t>Reparación de aeronaves</t>
  </si>
  <si>
    <t>Fabricación de equipo de transporte n.c.p.</t>
  </si>
  <si>
    <t>Fabricación de motocicletas</t>
  </si>
  <si>
    <t>Venta al por menor de lubricantes para vehículos automotores y motocicletas</t>
  </si>
  <si>
    <t xml:space="preserve">Venta al por mayor en comisión o consignación </t>
  </si>
  <si>
    <t xml:space="preserve">Venta al por mayor, en comisión o consignación de productos pecuarios </t>
  </si>
  <si>
    <t>Venta al por mayor de materias primas agropecuarias, de animales vivos, alimentos, bebidas y tabaco, excepto en comisión o consignación</t>
  </si>
  <si>
    <t>Venta al por mayor de materias agrícolas y de la silvicultura</t>
  </si>
  <si>
    <t>Venta por mayor de materias primas pecuarias, incluso animales vivos</t>
  </si>
  <si>
    <t>Venta al por mayor de fiambres, quesos y productos lácteos</t>
  </si>
  <si>
    <t xml:space="preserve">Venta al por mayor de carnes rojas, menudencias y chacinados frescos, productos de granja y de la caza </t>
  </si>
  <si>
    <t>Venta al por mayor de pescado</t>
  </si>
  <si>
    <t>Venta al por mayor y empaque de frutas, de legumbres y hortalizas frescas</t>
  </si>
  <si>
    <t>Acopio, distribución y venta de productos y subproductos ganaderos y agrícolas no clas. en otra parte</t>
  </si>
  <si>
    <t>Venta al por mayor de productos cosméticos, de tocador y de perfumería</t>
  </si>
  <si>
    <t>Venta al por mayor de artículos de óptica y de fotografía</t>
  </si>
  <si>
    <t>Venta al por mayor de artículos de relojería, joyería y fantasías</t>
  </si>
  <si>
    <t>Venta al por mayor de muebles no metálicos excepto de oficina; artículos de mimbre y corcho; colchones y somieres</t>
  </si>
  <si>
    <t>Venta al por mayor de muebles metálicos, excepto de oficina</t>
  </si>
  <si>
    <t xml:space="preserve">Venta al por mayor de artículos de iluminación </t>
  </si>
  <si>
    <t>Venta al por mayor de artículos de bazar y menaje</t>
  </si>
  <si>
    <t>NOMENCLADOR DE ACTIVIDADES</t>
  </si>
  <si>
    <t>LEY                      -   ANEXO I</t>
  </si>
  <si>
    <t>CÓDIGO</t>
  </si>
  <si>
    <t>DESCRIPCIÓN</t>
  </si>
  <si>
    <t>ALÍCUOTA         %</t>
  </si>
  <si>
    <t>MÍNIMO</t>
  </si>
  <si>
    <t xml:space="preserve">Servicios de acceso a navegación y otros canales de uso de Internet (Cyber y/o similares) anticipo mínimo por máquina: </t>
  </si>
  <si>
    <t>Venta al por mayor de artefactos para el hogar, eléctricos, a gas, kerosene u otros combustibles</t>
  </si>
  <si>
    <t>Venta al por mayor de instrumentos musicales, equipos de sonido, casetes de audio y video y discos de audio y video</t>
  </si>
  <si>
    <t>Venta al por mayor de materiales y productos de limpieza</t>
  </si>
  <si>
    <t>Venta al por mayor de juguetes</t>
  </si>
  <si>
    <t>Venta al por mayor de equipos y aparatos de radio, televisión y comunicaciones</t>
  </si>
  <si>
    <t>Venta al por mayor de productos de madera excepto muebles</t>
  </si>
  <si>
    <t xml:space="preserve">Venta al por mayor de artículos de ferretería </t>
  </si>
  <si>
    <t>Venta al por mayor de pinturas y productos conexos</t>
  </si>
  <si>
    <t>Venta al por mayor de cristales y espejos</t>
  </si>
  <si>
    <t>Venta al por mayor de artículos para la construcción n.c.p.</t>
  </si>
  <si>
    <t>Venta al por mayor de máquinas de oficinas, cálculo y contabilidad</t>
  </si>
  <si>
    <t xml:space="preserve">Venta al por mayor de equipos informáticos y máquinas electrónicas de escribir y calcular; venta al por mayor de máquinas y equipos de comunicaciones, control y seguridad n.c.p. </t>
  </si>
  <si>
    <t>Venta al por mayor de mercancías n.c.p.</t>
  </si>
  <si>
    <t>Venta al por menor excepto la especializada</t>
  </si>
  <si>
    <t xml:space="preserve">Venta al por menor en supermercados con predominio productos de alimentarios y bebidas </t>
  </si>
  <si>
    <t>Venta al por menor en minimercados con predominio de productos alimentarios y bebidas</t>
  </si>
  <si>
    <t>Venta al por mayor de máquinas, equipos e implementos de uso en la elaboración de alimentos, bebidas y tabacos</t>
  </si>
  <si>
    <t>Venta al por mayor de máquinas, equipos e implementos de uso en la fabricación de textiles, prendas y accesorios de vestir, calzado, artículos de cuero y marroquinería</t>
  </si>
  <si>
    <t>Venta al por menor de ropa interior, medias, prendas para dormir y para la playa</t>
  </si>
  <si>
    <t>Venta al por menor de indumentaria de trabajo, uniformes y guardapolvos</t>
  </si>
  <si>
    <t>Venta al por menor de prendas y accesorios de vestir n.c.p. excepto calzado, artículos de marroquinería, paraguas y similares</t>
  </si>
  <si>
    <t>Venta al por menor de artículos regionales y de talabartería</t>
  </si>
  <si>
    <t>Venta al por menor de calzado excepto el ortopédico</t>
  </si>
  <si>
    <t>Venta al por menor de artículos de marroquinería, paraguas y similares n.c.p.</t>
  </si>
  <si>
    <t>Venta al por menor de muebles excepto de oficina, la industria, el comercio y los servicios; artículos de mimbre y corcho</t>
  </si>
  <si>
    <t xml:space="preserve">Venta al por menor de artículos de iluminación </t>
  </si>
  <si>
    <t>Servicios de aseguradoras de riesgo de trabajo (A.R.T.)</t>
  </si>
  <si>
    <t>Reaseguros</t>
  </si>
  <si>
    <t>Servicios de administración de fondos de jubilaciones y pensiones</t>
  </si>
  <si>
    <t>Administración de fondos de jubilaciones y pensiones (A.F.J.P.)</t>
  </si>
  <si>
    <t>Servicios auxiliares a la actividad financiera, excepto a los servicios de seguros y de administración de fondos de jubilaciones y pensiones</t>
  </si>
  <si>
    <t>Servicios bursátiles de mediación o por cuenta de terceros</t>
  </si>
  <si>
    <t>Servicios de casas y agencias de cambio</t>
  </si>
  <si>
    <t>Servicios auxiliares a la intermediación financiera n.c.p., excepto a los servicios de seguros y de administración de fondos de jubilaciones y pensiones</t>
  </si>
  <si>
    <t>Servicios auxiliares a los servicios de seguros y de administración de fondos de jubilaciones y pensiones</t>
  </si>
  <si>
    <t xml:space="preserve">Servicios de productores y asesores de seguros </t>
  </si>
  <si>
    <t>Servicios de corredores y agencias de seguros</t>
  </si>
  <si>
    <t>Otros servicios auxiliares a los servicios de seguros n.c.p.</t>
  </si>
  <si>
    <t>Venta al por menor de artículos de bazar y menaje</t>
  </si>
  <si>
    <t>Venta al por menor de artefactos para el hogar, eléctricos, a gas, a kerosene u otros combustibles</t>
  </si>
  <si>
    <t>Venta al por menor de instrumentos musicales, equipos de sonido, casetes de audio y video, discos de audio y video</t>
  </si>
  <si>
    <t>Venta al por menor de artículos para el hogar n.c.p.</t>
  </si>
  <si>
    <t>Venta al por menor de maderas y artículos de madera y corcho excepto muebles</t>
  </si>
  <si>
    <t>Venta al por menor de artículos de ferretería</t>
  </si>
  <si>
    <t>Venta al por menor de pinturas y productos conexos</t>
  </si>
  <si>
    <t>Venta al por menor de artículos para plomería e instalación de gas</t>
  </si>
  <si>
    <t>Venta al por menor de materiales de construcción n.c.p.</t>
  </si>
  <si>
    <t>Venta al por menor de artículos de óptica y fotografía</t>
  </si>
  <si>
    <t>Otros servicios n.c.p.</t>
  </si>
  <si>
    <t>Venta al por menor de artículos de relojería, joyería y fantasía</t>
  </si>
  <si>
    <t>Venta al por menor de diarios y revistas</t>
  </si>
  <si>
    <t xml:space="preserve">Venta al por menor de papel, cartón, materiales de embalaje y artículos de librería </t>
  </si>
  <si>
    <t>Venta al por menor de flores y plantas naturales y artificiales</t>
  </si>
  <si>
    <t>Venta al por menor de semillas</t>
  </si>
  <si>
    <t>Venta al por menor de abonos y fertilizantes</t>
  </si>
  <si>
    <t>Venta al por menor de materiales y productos de limpieza</t>
  </si>
  <si>
    <t>Venta al por menor de juguetes y artículos de cotillón</t>
  </si>
  <si>
    <t>Venta al por menor de artículos de deporte, equipos e indumentaria deportiva</t>
  </si>
  <si>
    <t xml:space="preserve">Venta al por menor de armas y artículos de caza </t>
  </si>
  <si>
    <t>Venta al por menor de equipo e indumentaria deportiva</t>
  </si>
  <si>
    <t xml:space="preserve">Venta al por menor de máquinas y equipos para oficina y sus componentes y repuestos </t>
  </si>
  <si>
    <t>Venta al por menor de fuel oil, gas en garrafas, carbón y leńa</t>
  </si>
  <si>
    <t>Venta al por menor de productos veterinarios y animales domésticos</t>
  </si>
  <si>
    <t>Venta al por menor de artículos de colección, obras de arte y artículos nuevos n.c.p.</t>
  </si>
  <si>
    <t>Venta al por menor de artículos usados excluidos automotores y motocicletas</t>
  </si>
  <si>
    <t>Venta al por menor de antigüedades</t>
  </si>
  <si>
    <t>Venta al por menor no realizada en establecimientos</t>
  </si>
  <si>
    <t>Venta al por menor no realizada en establecimientos n.c.p.</t>
  </si>
  <si>
    <t>Reparación de efectos personales y enseres domésticos</t>
  </si>
  <si>
    <t>Servicios de guarderías náuticas</t>
  </si>
  <si>
    <t>Servicios para la navegación</t>
  </si>
  <si>
    <t>Talleres de reparaciones de embarcaciones</t>
  </si>
  <si>
    <t>Servicios complementarios para el transporte por agua n.c.p.</t>
  </si>
  <si>
    <t>Talleres de reparaciones de aviones</t>
  </si>
  <si>
    <t>Servicios complementarios para el transporte aéreo n.c.p.</t>
  </si>
  <si>
    <t>Servicios de agencias de viaje y otras actividades complementarias de apoyo turístico</t>
  </si>
  <si>
    <t>Servicios mayoristas de agencias de viajes</t>
  </si>
  <si>
    <t>Servicios minoristas de agencias de viajes</t>
  </si>
  <si>
    <t>Servicios complementarios de apoyo turístico</t>
  </si>
  <si>
    <t>Servicios de gestión y logística para el transporte de mercaderías</t>
  </si>
  <si>
    <t>Servicios de correos</t>
  </si>
  <si>
    <t>Servicios de telecomunicaciones</t>
  </si>
  <si>
    <t>Servicios de transmisión de radio y televisión</t>
  </si>
  <si>
    <t>Servicios de comunicación por medio de teléfono, telégrafo y télex</t>
  </si>
  <si>
    <t>Investigación y desarrollo experimental en el campo de las ciencias humanas</t>
  </si>
  <si>
    <t xml:space="preserve">Servicios jurídicos y de contabilidad, teneduría de libros y auditoría; asesoramiento en materia de impuestos; estudios de mercados y realización de encuestas de opinión pública; asesoramiento empresarial y en materia de gestión </t>
  </si>
  <si>
    <t>Servicios jurídicos brindados por Abogados y Procuradores</t>
  </si>
  <si>
    <t>Servicios jurídicos brindados por Escribanos</t>
  </si>
  <si>
    <t>Otros servicios jurídicos n.c.p.</t>
  </si>
  <si>
    <t>Servicios de contabilidad y teneduría de libros, auditoría y asesoría fiscal</t>
  </si>
  <si>
    <t>Servicios brindados por Contadores y profesionales en Ciencias Económicas</t>
  </si>
  <si>
    <t>Otros servicios de contabilidad y teneduría de libros, auditoría y asesoría fiscal</t>
  </si>
  <si>
    <t>Estudio de mercado, realización de encuestas de opinión pública</t>
  </si>
  <si>
    <t xml:space="preserve">Servicios de asesoramiento, dirección y gestión empresarial </t>
  </si>
  <si>
    <t>Servicios de arquitectura e ingeniería y servicios técnicos n.c.p.</t>
  </si>
  <si>
    <t>Servicios de arquitectura e ingeniería y servicios conexos de asesoramiento técnico</t>
  </si>
  <si>
    <t>Servicios de arquitectura e ingeniería y servicios conexos de asesoramiento técnico brindado por Ingenieros y Agrimensores</t>
  </si>
  <si>
    <t>Servicios de arquitectura e ingeniería y servicios conexos de asesoramiento técnico brindado por Mayores de Obra, Constructores</t>
  </si>
  <si>
    <t>Otros servicios de arquitectura e ingeniería y servicios conexos de asesoramiento técnico n.c.p.</t>
  </si>
  <si>
    <t>Servicios de publicidad</t>
  </si>
  <si>
    <t>Servicios empresariales n.c.p.</t>
  </si>
  <si>
    <t>Obtención y dotación de personal</t>
  </si>
  <si>
    <t>Servicios de transporte de caudales y objetos de valor</t>
  </si>
  <si>
    <t>Servicios de investigación y seguridad n.c.p.</t>
  </si>
  <si>
    <t xml:space="preserve">Servicios de fotografía </t>
  </si>
  <si>
    <t>Servicios de impresión heliográfica, fotocopia y otras formas de reproducciones</t>
  </si>
  <si>
    <t xml:space="preserve">Servicios de transmisión n.c.p. de sonido, imágenes, datos u otra información </t>
  </si>
  <si>
    <t xml:space="preserve">INTERMEDIACION FINANCIERA Y OTROS SERVICIOS FINANCIEROS </t>
  </si>
  <si>
    <t>Intermediación monetaria y financiera de las entidades financieras bancarias y no bancarias</t>
  </si>
  <si>
    <t>Servicios de la banca mayorista</t>
  </si>
  <si>
    <t>AGRICULTURA, GANADERIA, CAZA Y SILVICULTURA</t>
  </si>
  <si>
    <t xml:space="preserve"> </t>
  </si>
  <si>
    <t>Cultivos agrícolas</t>
  </si>
  <si>
    <t xml:space="preserve">Cultivo de cereales excepto los forrajeros y los de semillas para la siembra </t>
  </si>
  <si>
    <t>Cultivo de oleaginosas excepto el de semillas para siembra</t>
  </si>
  <si>
    <t xml:space="preserve">Cultivo de papas y batatas </t>
  </si>
  <si>
    <t>Cultivo de bulbos, brotes, raíces y hortalizas de fruto</t>
  </si>
  <si>
    <t>Cultivo de hortalizas de hoja y de otras hortalizas frescas</t>
  </si>
  <si>
    <t xml:space="preserve">Cultivo de legumbres </t>
  </si>
  <si>
    <t>Cultivo de flores y plantas ornamentales</t>
  </si>
  <si>
    <t xml:space="preserve">Cultivo de frutas de pepita </t>
  </si>
  <si>
    <t>Cultivo de frutas cítricas</t>
  </si>
  <si>
    <t>Cultivo de frutas n.c.p.</t>
  </si>
  <si>
    <t xml:space="preserve">Cultivo de plantas para la obtención de fibras </t>
  </si>
  <si>
    <t xml:space="preserve">Cultivo de plantas sacaríferas </t>
  </si>
  <si>
    <t xml:space="preserve">Cultivo de vid para vinificar </t>
  </si>
  <si>
    <t>Cultivo de té, yerba mate y otras plantas cuyas hojas se utilizan para preparar bebidas (infusiones)</t>
  </si>
  <si>
    <t>Cultivo de tabaco</t>
  </si>
  <si>
    <t>Cultivos industriales n.c.p.</t>
  </si>
  <si>
    <t>Servicios forestales de extracción de madera</t>
  </si>
  <si>
    <t>Servicios forestales excepto los relacionados con la extracción de madera</t>
  </si>
  <si>
    <t>PESCA Y SERVICIOS CONEXOS</t>
  </si>
  <si>
    <t>Pesca y servicios conexos</t>
  </si>
  <si>
    <t>Pesca marítima, costera y de altura</t>
  </si>
  <si>
    <t>Pesca continental, fluvial y lacustre</t>
  </si>
  <si>
    <t>Producción y servicios de grabaciones musicales. Empresas grabadoras. Servicios de difusión musical</t>
  </si>
  <si>
    <t>Servicios hospitalarios n.c.p.</t>
  </si>
  <si>
    <t>Servicios de atención médica ambulatoria</t>
  </si>
  <si>
    <t>Servicios de atención domiciliaria programada</t>
  </si>
  <si>
    <t>Servicios odontológicos</t>
  </si>
  <si>
    <t>Servicios de diagnóstico brindados por laboratorios de análisis clínicos</t>
  </si>
  <si>
    <t>Servicios de diagnóstico brindados por Bioquímicos</t>
  </si>
  <si>
    <t>Servicios de tratamiento</t>
  </si>
  <si>
    <t>Servicios de emergencias y traslados</t>
  </si>
  <si>
    <t>Servicios relacionados con la salud humana n.c.p.</t>
  </si>
  <si>
    <t>Servicios veterinarios</t>
  </si>
  <si>
    <t>Servicios veterinarios brindados por Veterinarios</t>
  </si>
  <si>
    <t>Servicios veterinarios brindados en veterinarias</t>
  </si>
  <si>
    <t>Servicios sociales</t>
  </si>
  <si>
    <t>Servicios de atención a ancianos con alojamiento</t>
  </si>
  <si>
    <t>Servicios de atención a personas minusválidas con alojamiento</t>
  </si>
  <si>
    <t>Servicios de atención a menores con alojamiento</t>
  </si>
  <si>
    <t>Servicios de atención a mujeres con alojamiento</t>
  </si>
  <si>
    <t>Servicios sociales con alojamiento n.c.p.</t>
  </si>
  <si>
    <t>Servicios sociales sin alojamiento</t>
  </si>
  <si>
    <t>Explotación de criaderos de peces, granjas piscícolas y otros frutos acuáticos (acuicultura)</t>
  </si>
  <si>
    <t>EXPLOTACION DE MINAS Y CANTERAS</t>
  </si>
  <si>
    <t xml:space="preserve">Extracción y aglomeración de carbón </t>
  </si>
  <si>
    <t>Extracción y aglomeración de carbón</t>
  </si>
  <si>
    <t>Extracción y aglomeración de lignito</t>
  </si>
  <si>
    <t>Extracción y aglomeración de turba</t>
  </si>
  <si>
    <t>Extracción de petróleo crudo y gas natural</t>
  </si>
  <si>
    <t>Actividades de servicios relacionadas con la extracción de petróleo y gas, excepto las actividades de prospección</t>
  </si>
  <si>
    <t>Actividades de servicios previas a la perforación de pozos</t>
  </si>
  <si>
    <t>Actividades de servicios durante la perforación de pozos</t>
  </si>
  <si>
    <t>Servicios de confiterías y establecimientos similares con espectáculo</t>
  </si>
  <si>
    <t>Servicios de cabarets</t>
  </si>
  <si>
    <t>Servicios de salones y pistas de baile</t>
  </si>
  <si>
    <t>Servicios de boites y confiterías bailables</t>
  </si>
  <si>
    <t>Otros servicios de salones de baile, discotecas y similares, n.c.p.</t>
  </si>
  <si>
    <t>Otros servicios de espectáculos artísticos y de diversión n.c.p.</t>
  </si>
  <si>
    <t>Servicios de agencias de noticias</t>
  </si>
  <si>
    <t>Actividades de servicios posteriores a la perforación de pozos</t>
  </si>
  <si>
    <t>Actividades de servicios relacionados con la producción de pozos</t>
  </si>
  <si>
    <t>Actividades de servicios relacionadas con la extracción de petróleo y gas, n.c.p.</t>
  </si>
  <si>
    <t>Extracción de minerales y concentrados de uranio y torio</t>
  </si>
  <si>
    <t>Extracción de minerales de hierro</t>
  </si>
  <si>
    <t>Extracción de minerales metalíferos no ferrosos, excepto minerales de uranio y torio</t>
  </si>
  <si>
    <t>Servicios prestados en cotos de pesca</t>
  </si>
  <si>
    <t>Extracción de piedra, arena y arcillas</t>
  </si>
  <si>
    <t>Extracción de rocas ornamentales</t>
  </si>
  <si>
    <t>Extracción de piedra caliza y yeso</t>
  </si>
  <si>
    <t>Elaboración de productos de molinería, almidones y productos derivados del almidón y de alimentos preparados para animales</t>
  </si>
  <si>
    <t>Molienda de trigo</t>
  </si>
  <si>
    <t>Preparación de arroz</t>
  </si>
  <si>
    <t>Preparación y molienda de legumbres y cereales -excepto trigo-</t>
  </si>
  <si>
    <t>Elaboración de alimentos preparados para animales</t>
  </si>
  <si>
    <t>Elaboración de productos alimentarios n.c.p.</t>
  </si>
  <si>
    <t>Elaboración de galletitas y bizcochos</t>
  </si>
  <si>
    <t>Elaboración industrial de productos de panadería, excluido galletitas y bizcochos</t>
  </si>
  <si>
    <t>Elaboración artesanal de productos de panadería n.c.p.</t>
  </si>
  <si>
    <t>Fabricación de tapices y alfombras</t>
  </si>
  <si>
    <t>Fabricación de cuerdas, cordeles, bramantes y redes</t>
  </si>
  <si>
    <t>Fabricación de tejidos de punto y artículos de punto y ganchillo</t>
  </si>
  <si>
    <t>Fabricación de medias</t>
  </si>
  <si>
    <t>Fabricación de suéteres y artículos similares de punto</t>
  </si>
  <si>
    <t>Fabricación de tejidos y artículos de punto n.c.p.</t>
  </si>
  <si>
    <t>Fabricación de prendas de vestir, excepto prendas de piel</t>
  </si>
  <si>
    <t>Confección de ropa interior, prendas para dormir y para la playa</t>
  </si>
  <si>
    <t>Confección de indumentaria de trabajo, uniformes, guardapolvos y sus accesorios</t>
  </si>
  <si>
    <t>Confección de prendas de vestir n.c.p., excepto prendas de piel y de cuero</t>
  </si>
  <si>
    <t>Fabricación de prendas de vestir de piel</t>
  </si>
  <si>
    <t>Fabricación de prendas y accesorios de vestir de cuero</t>
  </si>
  <si>
    <t>Elaboración de azúcar</t>
  </si>
  <si>
    <t>Elaboración de cacao y chocolate y de productos de confitería</t>
  </si>
  <si>
    <t>Elaboración de pastas alimentarias frescas</t>
  </si>
  <si>
    <t>Elaboración de pastas alimentarias secas</t>
  </si>
  <si>
    <t>Tostado, torrado y molienda de café; elaboración y molienda de hierbas aromáticas y especias</t>
  </si>
  <si>
    <t>Preparación de hojas de té</t>
  </si>
  <si>
    <t>Elaboración de yerba mate</t>
  </si>
  <si>
    <t>Elaboración de productos alimenticios n.c.p.</t>
  </si>
  <si>
    <t>Elaboración de bebidas</t>
  </si>
  <si>
    <t>Destilación de alcohol etílico</t>
  </si>
  <si>
    <t>Destilación, rectificación y mezcla de bebidas espiritosas</t>
  </si>
  <si>
    <t>Elaboración de vinos</t>
  </si>
  <si>
    <t>Servicios prestados por profesionales y técnicos, para la realización de prácticas deportivas</t>
  </si>
  <si>
    <t xml:space="preserve">Servicios de esparcimiento relacionadas con juegos de azar y apuestas </t>
  </si>
  <si>
    <t>Otros servicios de entretenimiento n.c.p.</t>
  </si>
  <si>
    <t>Servicios n.c.p.</t>
  </si>
  <si>
    <t>Elaboración de sidra y otras bebidas alcohólicas fermentadas a partir de frutas</t>
  </si>
  <si>
    <t>Elaboración de cerveza, bebidas malteadas y de malta</t>
  </si>
  <si>
    <t>Elaboración de sodas</t>
  </si>
  <si>
    <t>Extracción y embotellamiento de aguas minerales</t>
  </si>
  <si>
    <t>Elaboración de bebidas gaseosas, excepto soda</t>
  </si>
  <si>
    <t>Elaboración de jugos envasados para diluir y otras bebidas no alcohólicas</t>
  </si>
  <si>
    <t>Elaboración de hielo</t>
  </si>
  <si>
    <t>Elaboración de productos de tabaco</t>
  </si>
  <si>
    <t>Elaboración de cigarrillos y productos de tabaco n.c.p.</t>
  </si>
  <si>
    <t>Fabricación de hilados y tejidos, acabado de productos textiles</t>
  </si>
  <si>
    <t>Desmotado de algodón; preparación de fibras de algodón</t>
  </si>
  <si>
    <t>Servicios de las entidades financieras no bancarias</t>
  </si>
  <si>
    <t>Servicios de intermediación financiera realizada por sociedades de ahorro y préstamo para la vivienda y otros inmuebles</t>
  </si>
  <si>
    <t>Servicios de intermediación financiera realizada por cajas de crédito</t>
  </si>
  <si>
    <t>Servicios financieros excepto los de la banca central y las entidades financieras</t>
  </si>
  <si>
    <t>Servicios de entidades de tarjeta de compra y/o crédito</t>
  </si>
  <si>
    <t>Servicios de financiación y actividades financieras n.c.p.</t>
  </si>
  <si>
    <t>Servicios de seguros</t>
  </si>
  <si>
    <t>Servicios de seguros de salud</t>
  </si>
  <si>
    <t>Servicios de seguros de vida</t>
  </si>
  <si>
    <t>Servicios de seguros a las personas excepto los de salud y de vida</t>
  </si>
  <si>
    <t>Confección de indumentaria para bebés y niños</t>
  </si>
  <si>
    <t xml:space="preserve">Fabricación de jabones y preparados para limpiar y pulir </t>
  </si>
  <si>
    <t xml:space="preserve">Expendio al público de combustibles efectuado por las empresas que los industrialicen ya sea en forma directa o a través de terceros que lo hagan por su cuenta y orden </t>
  </si>
  <si>
    <t>Concesionarios no clasificados en otra parte (excluye auto, petr. gas, combu. obras y servicios públicos)</t>
  </si>
  <si>
    <t>Concede. no clas. en otra parte(excluye automotores, petróleo, gas, combustibles, obras y serv. púb..)</t>
  </si>
  <si>
    <t>Venta al por mayor de bebidas alcohólicas, excepto vino y cerveza</t>
  </si>
  <si>
    <t>Industrialización y comercialización mayorista de combustibles líquidos, sin expendio al público, efectuada por responsables inscriptos en el impuesto a la transferencia de combustibles líquidos Ley 23.966 y sus modif.</t>
  </si>
  <si>
    <t>Polirrubros y Maxikioscos</t>
  </si>
  <si>
    <t>Venta al por menor de indumentaria para bebés y niños</t>
  </si>
  <si>
    <t>Servicios de expendio de comidas y bebidas en confiterías y establecimientos similares sin espectáculos</t>
  </si>
  <si>
    <t>Toda act. De inter.que se ejerza perc. Comis. Porc. u otras retrib. en tanto no tengan prev.otro tratam.en esta ley</t>
  </si>
  <si>
    <t>ENSEÑANZA</t>
  </si>
  <si>
    <t>Enseñanza inicial y primaria</t>
  </si>
  <si>
    <t>Enseñanza secundaria</t>
  </si>
  <si>
    <t>Enseñanza secundaria de formación general</t>
  </si>
  <si>
    <t>Enseñanza secundaria de formación técnica y profesional</t>
  </si>
  <si>
    <t>Enseñanza superior y formación de postgrado</t>
  </si>
  <si>
    <t>Enseñanza terciaria</t>
  </si>
  <si>
    <t>Enseñanza universitaria excepto formación de postgrado</t>
  </si>
  <si>
    <t>Enseñanza para adultos y servicios de enseñanza n.c.p.</t>
  </si>
  <si>
    <t xml:space="preserve">Venta billetes lotería, percepción de apuestas de quiniela, concursos, deport. Rifas, etc. Agencia, lotería, quiniela PRODE </t>
  </si>
  <si>
    <t>Servicios de salones de juegos (anticipo mínimo establecido por mesa, cancha o máquina)</t>
  </si>
  <si>
    <t>Cría de ganado bovino -excepto en cabañas y para la producción de leche-</t>
  </si>
  <si>
    <t>Cría de ganado ovino, excepto en cabañas y para la producción de lana</t>
  </si>
  <si>
    <t>Cría de ganado porcino, excepto en cabañas</t>
  </si>
  <si>
    <t>Cría de ganado caprino, excepto en cabañas y para producción de leche</t>
  </si>
  <si>
    <t>Cría de ganado en cabañas y haras</t>
  </si>
  <si>
    <t>Forjado, prensado, estampado y laminado de metales; pluvimetalurgia</t>
  </si>
  <si>
    <t xml:space="preserve">Instalación de sistemas de iluminación, control y señalización eléctrica para el transporte </t>
  </si>
  <si>
    <t xml:space="preserve">Venta al por mayor de artículos de cueros, pieles, marroquinería y talabartería, paraguas y similares </t>
  </si>
  <si>
    <t>Fabricación de artículos de cerámica no refractaria para uso no estructural, n.c.p. excepto revestimientos de pisos y paredes n.c.p,</t>
  </si>
  <si>
    <t>Fabricación de productos de cerámica refractaria</t>
  </si>
  <si>
    <t xml:space="preserve">Fabricación de ladrillos </t>
  </si>
  <si>
    <t>Fabricación de revestimientos cerámicos para pisos y paredes</t>
  </si>
  <si>
    <t xml:space="preserve">Fabricación de productos de arcilla y cerámica no refractaria para uso estructural </t>
  </si>
  <si>
    <t>Elaboración de cemento</t>
  </si>
  <si>
    <t>Elaboración de cal y yeso</t>
  </si>
  <si>
    <t>Fabricación de mosaicos</t>
  </si>
  <si>
    <t>Fabricación de artículos de cemento, fibrocemento y yeso, excepto mosaicos</t>
  </si>
  <si>
    <t>Corte, tallado y acabado de la piedra</t>
  </si>
  <si>
    <t>Industrias básicas de hierro y acero</t>
  </si>
  <si>
    <t>Fabricación de productos primarios de metales preciosos y metales no ferrosos</t>
  </si>
  <si>
    <t>Producción de metales no ferrosos n.c.p. y sus semielaborados</t>
  </si>
  <si>
    <t>Fundición de metales</t>
  </si>
  <si>
    <t>Fundición de hierro y acero</t>
  </si>
  <si>
    <t>Fundición de metales no ferrosos</t>
  </si>
  <si>
    <t>Fabricación de productos metálicos para uso estructural, tanques, depósitos y generadores de vapor</t>
  </si>
  <si>
    <t>Fabricación de productos metálicos para uso estructural y montaje industrial</t>
  </si>
  <si>
    <t>Fabricación de tanques, depósitos y recipientes de metal</t>
  </si>
  <si>
    <t>Fabricación de generadores de vapor</t>
  </si>
  <si>
    <t>Fabricación de productos elaborados de metal n.c.p.; servicios de trabajo de metales</t>
  </si>
  <si>
    <t>Fabricación de artículos de cuchillería, herramientas de mano y artículos de ferretería</t>
  </si>
  <si>
    <t>Fabricación de envases metálicos</t>
  </si>
  <si>
    <t>Fabricación de productos metálicos n.c.p.</t>
  </si>
  <si>
    <t>Fabricación de maquinaria de uso general</t>
  </si>
  <si>
    <t>Fabricación de motores y turbinas, excepto motores para aeronaves, vehículos automotores y motocicletas</t>
  </si>
  <si>
    <t>Reparación de motores y turbinas, excepto motores para aeronaves, vehículos automotores motocicletas</t>
  </si>
  <si>
    <t>Reparación de bombas; compresores; grifos y válvulas</t>
  </si>
  <si>
    <t>Reparación de cojinetes; engranajes; trenes de engranaje y piezas de transmisión</t>
  </si>
  <si>
    <t>Fabricación de hornos; hogares y quemadores</t>
  </si>
  <si>
    <t>Reparación de hornos; hogares y quemadores</t>
  </si>
  <si>
    <t>Fabricación de equipo de elevación y manipulación</t>
  </si>
  <si>
    <t xml:space="preserve">Servicios de consultores en equipo de informática </t>
  </si>
  <si>
    <t xml:space="preserve">Procesamiento de datos </t>
  </si>
  <si>
    <t xml:space="preserve">Servicios relacionados con bases de datos </t>
  </si>
  <si>
    <t>Mantenimiento y reparación de maquinaria de oficina, contabilidad e informática</t>
  </si>
  <si>
    <t>Investigación y desarrollo experimental en el campo de la ingeniería, y de las ciencias exactas y naturales</t>
  </si>
  <si>
    <t>Investigación y desarrollo experimental en el campo de la ingeniería y la tecnología</t>
  </si>
  <si>
    <t>Investigación y desarrollo experimental en el campo de las ciencias médicas</t>
  </si>
  <si>
    <t>Investigación y desarrollo experimental en el campo de las ciencias agropecuarias</t>
  </si>
  <si>
    <t>Investigación y desarrollo experimental en el campo de las ciencias exactas y naturales n.c.p.</t>
  </si>
  <si>
    <t>Investigación y desarrollo experimental en el campo de las ciencias sociales y las humanidades</t>
  </si>
  <si>
    <t>Investigación y desarrollo experimental en el campo de las ciencias sociales</t>
  </si>
  <si>
    <t>Fabricación de muebles y partes de muebles, principalmente de otros materiales (metal, plástico, etc.)</t>
  </si>
  <si>
    <t>Fabricación de somieres y colchones</t>
  </si>
  <si>
    <t>Industrias manufactureras n.c.p.</t>
  </si>
  <si>
    <t>Fabricación de joyas y artículos conexos</t>
  </si>
  <si>
    <t>Fabricación de instrumentos de música</t>
  </si>
  <si>
    <t>Fabricación de artículos de deporte</t>
  </si>
  <si>
    <t>Fabricación de juegos y juguetes</t>
  </si>
  <si>
    <t>Fabricación de lápices, lapiceras, bolígrafos, sellos y artículos similares para oficinas y artistas</t>
  </si>
  <si>
    <t xml:space="preserve">Fabricación de cepillos y pinceles </t>
  </si>
  <si>
    <t>Fabricación de escobas</t>
  </si>
  <si>
    <t>ELECTRICIDAD, GAS Y AGUA</t>
  </si>
  <si>
    <t>Generación, transporte y distribución de energía eléctrica</t>
  </si>
  <si>
    <t>Generación de energía n.c.p.</t>
  </si>
  <si>
    <t>Transporte de energía eléctrica</t>
  </si>
  <si>
    <t>Distribución y administración de energía eléctrica</t>
  </si>
  <si>
    <t>Fabricación de gas y distribución de combustibles gaseosos por tuberías</t>
  </si>
  <si>
    <t>Captación, depuración y distribución de agua</t>
  </si>
  <si>
    <t>LEY 440</t>
  </si>
  <si>
    <t>Servicios de hospital de día</t>
  </si>
  <si>
    <t xml:space="preserve">Servicios de agencias de noticias y servicios de información </t>
  </si>
  <si>
    <t>Venta al por mayor de máquinas, equipos e implementos de uso médico y paramédico</t>
  </si>
  <si>
    <t>Venta al por mayor de máquinas, equipos e implementos de uso en la industria del plástico y el caucho</t>
  </si>
  <si>
    <t xml:space="preserve">Venta al por mayor de máquinas, equipos e implementos de uso especial n.c.p. </t>
  </si>
  <si>
    <t>Venta al por mayor de máquinas - herramienta de uso general</t>
  </si>
  <si>
    <t>Venta al por mayor de muebles no metálicos e instalaciones para oficinas</t>
  </si>
  <si>
    <t>Venta al por mayor de muebles metálicos e instalaciones para oficinas</t>
  </si>
  <si>
    <t>Venta al por mayor de muebles no metálicos e instalaciones para la industria, el comercio y los servicios n.c.p.</t>
  </si>
  <si>
    <t>Venta al por mayor de muebles metálicos e instalaciones para la industria, el comercio y los servicios n.c.p.</t>
  </si>
  <si>
    <t>Venta al por mayor de equipo profesional y científico e instrumentos de medida y de control</t>
  </si>
  <si>
    <t>Construcción, reforma y reparación de edificios no residenciales</t>
  </si>
  <si>
    <t>Construcción, reforma y reparación de obras de infraestructura del transporte n.c.p, excepto los edificios para tráfico y comunicaciones, estaciones, terminales y edificios asociados</t>
  </si>
  <si>
    <t>Comercialización Minorista de Combustibles líquidos gas-oil (estaciones de servicios)</t>
  </si>
  <si>
    <t>Construcción, reforma y reparación de redes de electricidad, de gas, de agua, de telecomunicaciones y de otros servicios</t>
  </si>
  <si>
    <t>Perforación de pozos de agua</t>
  </si>
  <si>
    <t>Actividades de hincado de pilotes, cimentación y otros trabajos de hormigón armado</t>
  </si>
  <si>
    <t>Reparación de calzado y artículos de marroquinería</t>
  </si>
  <si>
    <t>Reparación de artículos eléctricos de uso doméstico</t>
  </si>
  <si>
    <t>Reparación de relojes y joyas</t>
  </si>
  <si>
    <t>Reparación de artículos n.c.p.</t>
  </si>
  <si>
    <t xml:space="preserve">SERVICIOS DE HOTELERIA Y RESTAURANTES </t>
  </si>
  <si>
    <t>Servicios de alojamiento en hoteles, campamentos y otros tipos de hospedaje temporal</t>
  </si>
  <si>
    <t>Servicios de alojamiento en camping</t>
  </si>
  <si>
    <t xml:space="preserve">Servicios de alojamiento por hora </t>
  </si>
  <si>
    <t>Servicios de alojamiento en hoteles, pensiones y otras residencias de hospedaje temporal, excepto por hora</t>
  </si>
  <si>
    <t>Servicios de expendio de comidas y bebidas</t>
  </si>
  <si>
    <t xml:space="preserve">Servicios de expendio de comidas y bebidas en restaurantes y recreos </t>
  </si>
  <si>
    <t>Servicios de expendio de comidas y bebidas en bares, cafeterías y pizzerías</t>
  </si>
  <si>
    <t>Venta en comisión de vehículos automotores usados n.c.p.</t>
  </si>
  <si>
    <t>Mantenimiento y reparación de vehículos automotores, excepto motocicletas</t>
  </si>
  <si>
    <t xml:space="preserve">Lavado automático y manual </t>
  </si>
  <si>
    <t>Reparación de cámaras y cubiertas</t>
  </si>
  <si>
    <t xml:space="preserve">Reparación de amortiguadores, alineación de dirección y balanceo de ruedas </t>
  </si>
  <si>
    <t>Instalación y reparación de lunetas y ventanillas, alarmas, cerraduras, radios, sistemas de climatización automotor y grabado de cristales</t>
  </si>
  <si>
    <t xml:space="preserve">Tapizado y retapizado </t>
  </si>
  <si>
    <t>Reparaciones eléctricas, del tablero e instrumental; reparación y recarga de baterías</t>
  </si>
  <si>
    <t>Reparación y pintura de carrocerías; colocación de guardabarros y protecciones exteriores</t>
  </si>
  <si>
    <t xml:space="preserve">Instalación y reparación de cańos de escape </t>
  </si>
  <si>
    <t>Mantenimiento y reparación de frenos</t>
  </si>
  <si>
    <t xml:space="preserve">Mantenimiento y reparación del motor n.c.p.; mecánica integral </t>
  </si>
  <si>
    <t>Venta de partes, piezas y accesorios de vehículos automotores</t>
  </si>
  <si>
    <t>Venta al por mayor de partes, piezas y accesorios de vehículos automotores</t>
  </si>
  <si>
    <t>Venta al por menor de cámaras y cubiertas</t>
  </si>
  <si>
    <t>Venta al por menor de baterías</t>
  </si>
  <si>
    <t>Venta al por menor de partes, piezas y accesorios excepto cámaras, cubiertas y baterías</t>
  </si>
  <si>
    <t>Venta, mantenimiento y reparación de motocicletas y de sus partes, piezas y accesorios</t>
  </si>
  <si>
    <t>Venta de motocicletas y de sus partes, piezas y accesorios, excepto en comisión</t>
  </si>
  <si>
    <t>Venta en comisión de motocicletas y de sus partes, piezas y accesorios</t>
  </si>
  <si>
    <t>Mantenimiento y reparación de motocicletas</t>
  </si>
  <si>
    <t>Venta al por mayor de pan, productos de confitería y pastas frescas</t>
  </si>
  <si>
    <t>Venta al por mayor de chocolates, golosinas y productos para kioscos y polirrubros n.c.p., excepto cigarrillos</t>
  </si>
  <si>
    <t>Venta al por mayor de aceites, azúcar, café, té, yerba mate elaborada y otras infusiones, especias y condimentos y productos de molinería</t>
  </si>
  <si>
    <t>Venta al por mayor de productos alimenticios n.c.p.</t>
  </si>
  <si>
    <t>Venta al por mayor de vino</t>
  </si>
  <si>
    <t>Venta al por mayor de cerveza</t>
  </si>
  <si>
    <t>Venta al por mayor de bebidas no alcohólicas</t>
  </si>
  <si>
    <t>Venta al por mayor de cigarrillos y productos de tabaco, excepto cigarros</t>
  </si>
  <si>
    <t>Venta al por mayor de cigarros</t>
  </si>
  <si>
    <t>Venta al por mayor de artículos de uso doméstico y/o personal</t>
  </si>
  <si>
    <t>Venta al por mayor de artículos de tapicería; tapices y alfombras</t>
  </si>
  <si>
    <t>Venta al por mayor de productos textiles, excepto prendas y accesorios de vestir n.c.p.</t>
  </si>
  <si>
    <t xml:space="preserve">Venta al por mayor de prendas y accesorios de vestir </t>
  </si>
  <si>
    <t>Venta al por mayor de calzado excepto el ortopédico</t>
  </si>
  <si>
    <t>Venta al por mayor de libros, diarios y revistas</t>
  </si>
  <si>
    <t>Venta al por mayor de papel, cartón, materiales de embalaje y artículos de librería</t>
  </si>
  <si>
    <t>Venta al por mayor de productos farmacéuticos y veterinarios</t>
  </si>
  <si>
    <t>Distribución y venta de productos en general . Almacenes y supermercados mayoristas de productos no comestibles</t>
  </si>
  <si>
    <t>Venta al por mayor de armas y municiones</t>
  </si>
  <si>
    <t>Venta al por mayor artículos de uso doméstico y/o personal n.c.p</t>
  </si>
  <si>
    <t>Extracción de arenas, canto rodado y triturados pétreos</t>
  </si>
  <si>
    <t>Extracción de arcilla y caolín</t>
  </si>
  <si>
    <t>Venta al por mayor de productos intermedios, desperdicios y desechos no agropecuarios</t>
  </si>
  <si>
    <t>Venta al por mayor de combustibles y lubricantes para automotores</t>
  </si>
  <si>
    <t>Venta al por mayor de combustibles y lubricantes -excepto para automotores, gas en garrafas y fraccionadores de gas licuado-, leńa y carbón</t>
  </si>
  <si>
    <t>Fraccionadores de gas licuado</t>
  </si>
  <si>
    <t>Venta al por mayor de metales y minerales metalíferos no ferrosos</t>
  </si>
  <si>
    <t>Venta al por mayor de aberturas</t>
  </si>
  <si>
    <t>Sin Mínimo</t>
  </si>
  <si>
    <t>Venta al por mayor de sustancias químicas e industriales</t>
  </si>
  <si>
    <t>Venta al por mayor de productos de caucho y goma</t>
  </si>
  <si>
    <t xml:space="preserve">Venta al por mayor de productos químicos derivados del petróleo </t>
  </si>
  <si>
    <t>Venta al por mayor de productos intermedios, desperdicios y desechos de vidrio, de plástico, de caucho y goma, y químicos n.c.p.</t>
  </si>
  <si>
    <t>Venta al por mayor de máquinas, equipo y materiales conexos</t>
  </si>
  <si>
    <t>Venta al por mayor de máquinas, equipos e implementos de uso en los sectores agropecuario, jardinería, silvicultura, pesca y caza</t>
  </si>
  <si>
    <t>Cría de animales n.c.p.</t>
  </si>
  <si>
    <t>Comercialización Minorista de Combustibles</t>
  </si>
  <si>
    <t xml:space="preserve">Comercialización Minorista de combustibles, incluso el expendio al público (estaciones de servicios) </t>
  </si>
  <si>
    <t>Venta al por menor de tabaco, cigarros y cigarrillos en kioscos, polirrubros y comercios no especializados n.c.p.</t>
  </si>
  <si>
    <t>Venta al por menor de artículos varios, excepto tabacos, cigarros y cigarrillos, en kioscos polirrubros y comercios no especializados</t>
  </si>
  <si>
    <t>Venta al por menor de productos alimentarios, bebidas y tabaco en comercios especializados</t>
  </si>
  <si>
    <t>Venta al por menor de productos lácteos</t>
  </si>
  <si>
    <t>Venta al por menor de fiambres y productos de rotisería</t>
  </si>
  <si>
    <t>Venta al por menor de productos de almacén y dietética</t>
  </si>
  <si>
    <t>Venta al por menor de carnes rojas, menudencias y chacinados frescos</t>
  </si>
  <si>
    <t>Venta al por menor de huevos, carne de aves y productos de granja y de la caza n.c.p.</t>
  </si>
  <si>
    <t>Venta al por menor de frutas, legumbres y hortalizas frescas</t>
  </si>
  <si>
    <t xml:space="preserve">Venta al por menor de pan </t>
  </si>
  <si>
    <t xml:space="preserve">Venta al por menor de golosinas </t>
  </si>
  <si>
    <t>Venta al por menor de bombones y demás productos de confitería</t>
  </si>
  <si>
    <t>Venta al por menor de vinos</t>
  </si>
  <si>
    <t>Venta al por menor de pescados y productos de la pesca</t>
  </si>
  <si>
    <t>Venta al por menor de tabaco, cigarros y cigarrillos en comercios especializados</t>
  </si>
  <si>
    <t>Venta al por menor de productos n.c.p. excepto los usados, en comercios especializados</t>
  </si>
  <si>
    <t>Venta al por menor de productos farmacéuticos y de herboristería</t>
  </si>
  <si>
    <t>Venta al por menor de productos cosméticos y de perfumería</t>
  </si>
  <si>
    <t xml:space="preserve">Venta al por menor de productos de tocador </t>
  </si>
  <si>
    <t>Venta al por menor de hilados, tejidos y artículos de mercería</t>
  </si>
  <si>
    <t>Venta al por menor de confecciones para el hogar</t>
  </si>
  <si>
    <t>Venta al por menor de artículos textiles n.c.p. excepto prendas de vestir</t>
  </si>
  <si>
    <t>Servicios de despacho de bebidas</t>
  </si>
  <si>
    <t>Servicios de expendio de comidas y bebidas en bares lácteos</t>
  </si>
  <si>
    <t>Servicios de expendio de comidas y bebidas en salones de té</t>
  </si>
  <si>
    <t>Servicios de expendio de comidas y bebidas en establecimientos que expidan bebidas y comidas n.c.p.</t>
  </si>
  <si>
    <t>Expendio de helados</t>
  </si>
  <si>
    <t>SERVICIO DE TRANSPORTE, DE ALMACENAMIENTO Y DE COMUNICACIONES</t>
  </si>
  <si>
    <t>Servicio de transporte ferroviario</t>
  </si>
  <si>
    <t>Servicio de transporte ferroviario de cargas</t>
  </si>
  <si>
    <t xml:space="preserve">Servicio de transporte automotor </t>
  </si>
  <si>
    <t>Servicios de mudanza</t>
  </si>
  <si>
    <t>Servicio de transporte urbano de carga n.c.p.</t>
  </si>
  <si>
    <t xml:space="preserve">Servicio de transporte automotor urbano regular de pasajeros </t>
  </si>
  <si>
    <t>Servicios de transporte automotor de pasajeros mediante taxis y remises; alquiler de autos con chofer</t>
  </si>
  <si>
    <t>Servicio de transporte escolar</t>
  </si>
  <si>
    <t>Servicio de transporte automotor urbano de oferta libre de pasajeros excepto mediante taxis y remises, alquiler de autos con chofer y transporte escolar</t>
  </si>
  <si>
    <t xml:space="preserve">Servicio de transporte automotor interurbano de pasajeros </t>
  </si>
  <si>
    <t>Servicio de transporte automotor de pasajeros para el turismo</t>
  </si>
  <si>
    <t>Servicio de transporte por tuberías</t>
  </si>
  <si>
    <t>Servicio de transporte por oleoductos y poliductos</t>
  </si>
  <si>
    <t>Servicio de transporte por gasoductos</t>
  </si>
  <si>
    <t>Servicio de transporte marítimo</t>
  </si>
  <si>
    <t>Servicio de transporte marítimo de carga</t>
  </si>
  <si>
    <t>Servicio de transporte marítimo de pasajeros</t>
  </si>
  <si>
    <t>Servicio de transporte fluvial</t>
  </si>
  <si>
    <t>Servicio de transporte fluvial de cargas</t>
  </si>
  <si>
    <t>Servicio de transporte fluvial de pasajeros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</si>
</sst>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C0A]\ #,##0.00"/>
  </numFmts>
  <fonts count="13">
    <font>
      <sz val="10"/>
      <name val="Arial"/>
      <family val="0"/>
    </font>
    <font>
      <u val="single"/>
      <sz val="10"/>
      <color indexed="12"/>
      <name val="Arial"/>
      <family val="0"/>
    </font>
    <font>
      <u val="single"/>
      <sz val="10"/>
      <color indexed="36"/>
      <name val="Arial"/>
      <family val="0"/>
    </font>
    <font>
      <sz val="10"/>
      <name val="Times New Roman"/>
      <family val="1"/>
    </font>
    <font>
      <b/>
      <sz val="10"/>
      <color indexed="9"/>
      <name val="Times New Roman"/>
      <family val="1"/>
    </font>
    <font>
      <sz val="12"/>
      <name val="Times New Roman"/>
      <family val="1"/>
    </font>
    <font>
      <sz val="10"/>
      <color indexed="52"/>
      <name val="Times New Roman"/>
      <family val="1"/>
    </font>
    <font>
      <b/>
      <sz val="12"/>
      <name val="Times New Roman"/>
      <family val="1"/>
    </font>
    <font>
      <b/>
      <sz val="12"/>
      <color indexed="9"/>
      <name val="Times New Roman"/>
      <family val="1"/>
    </font>
    <font>
      <b/>
      <sz val="12"/>
      <color indexed="8"/>
      <name val="Times New Roman"/>
      <family val="1"/>
    </font>
    <font>
      <sz val="12"/>
      <color indexed="8"/>
      <name val="Times New Roman"/>
      <family val="1"/>
    </font>
    <font>
      <b/>
      <sz val="14"/>
      <name val="Times New Roman"/>
      <family val="1"/>
    </font>
    <font>
      <sz val="14"/>
      <name val="Times New Roman"/>
      <family val="1"/>
    </font>
  </fonts>
  <fills count="5">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8"/>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4" fillId="2" borderId="0" xfId="0" applyFont="1" applyFill="1" applyBorder="1" applyAlignment="1">
      <alignment horizontal="center" vertical="center" wrapText="1"/>
    </xf>
    <xf numFmtId="2" fontId="5" fillId="0" borderId="1" xfId="17" applyNumberFormat="1" applyFont="1" applyBorder="1" applyAlignment="1">
      <alignment vertical="center"/>
    </xf>
    <xf numFmtId="2" fontId="5" fillId="0" borderId="1" xfId="17" applyNumberFormat="1" applyFont="1" applyBorder="1" applyAlignment="1">
      <alignment horizontal="center" vertical="center" wrapText="1"/>
    </xf>
    <xf numFmtId="2" fontId="5" fillId="0" borderId="1" xfId="17" applyNumberFormat="1" applyFont="1" applyFill="1" applyBorder="1" applyAlignment="1">
      <alignment horizontal="center" vertical="center" wrapText="1"/>
    </xf>
    <xf numFmtId="0" fontId="3" fillId="0" borderId="0" xfId="0" applyFont="1" applyFill="1" applyBorder="1" applyAlignment="1">
      <alignment/>
    </xf>
    <xf numFmtId="0" fontId="6" fillId="0" borderId="0" xfId="0" applyFont="1" applyFill="1" applyBorder="1" applyAlignment="1">
      <alignment/>
    </xf>
    <xf numFmtId="0" fontId="3" fillId="3" borderId="0" xfId="0" applyFont="1" applyFill="1" applyBorder="1" applyAlignment="1">
      <alignment/>
    </xf>
    <xf numFmtId="2" fontId="5" fillId="0" borderId="1" xfId="17" applyNumberFormat="1" applyFont="1" applyBorder="1" applyAlignment="1">
      <alignment horizontal="center" vertical="center"/>
    </xf>
    <xf numFmtId="2" fontId="5" fillId="0" borderId="0" xfId="17" applyNumberFormat="1" applyFont="1" applyBorder="1" applyAlignment="1">
      <alignment vertical="center"/>
    </xf>
    <xf numFmtId="0" fontId="8" fillId="2" borderId="0" xfId="0" applyFont="1" applyFill="1" applyBorder="1" applyAlignment="1">
      <alignment horizontal="center" vertical="center" wrapText="1"/>
    </xf>
    <xf numFmtId="2" fontId="8" fillId="2" borderId="0" xfId="17" applyNumberFormat="1" applyFont="1" applyFill="1" applyBorder="1" applyAlignment="1">
      <alignment horizontal="center" vertical="center" wrapText="1"/>
    </xf>
    <xf numFmtId="184" fontId="8" fillId="2" borderId="0"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184" fontId="5" fillId="0" borderId="1" xfId="0" applyNumberFormat="1" applyFont="1" applyBorder="1" applyAlignment="1">
      <alignment/>
    </xf>
    <xf numFmtId="0" fontId="5" fillId="3" borderId="1" xfId="0" applyFont="1" applyFill="1" applyBorder="1" applyAlignment="1">
      <alignment horizontal="right" vertical="center" wrapText="1"/>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184" fontId="5"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0" fontId="9" fillId="0" borderId="4" xfId="0" applyFont="1" applyFill="1" applyBorder="1" applyAlignment="1">
      <alignment horizontal="justify" vertical="top" wrapText="1"/>
    </xf>
    <xf numFmtId="0" fontId="9" fillId="0" borderId="5" xfId="0" applyFont="1" applyFill="1" applyBorder="1" applyAlignment="1">
      <alignment horizontal="center" vertical="center" wrapText="1"/>
    </xf>
    <xf numFmtId="0" fontId="10" fillId="0" borderId="6"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0" fillId="0" borderId="9" xfId="0" applyFont="1" applyFill="1" applyBorder="1" applyAlignment="1">
      <alignment horizontal="justify" vertical="top"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2" xfId="0" applyFont="1" applyFill="1" applyBorder="1" applyAlignment="1">
      <alignment horizontal="justify" vertical="top" wrapText="1"/>
    </xf>
    <xf numFmtId="0" fontId="5" fillId="0" borderId="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4" xfId="0" applyFont="1" applyFill="1" applyBorder="1" applyAlignment="1">
      <alignment horizontal="justify"/>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7" fillId="0" borderId="1" xfId="0" applyFont="1" applyFill="1" applyBorder="1" applyAlignment="1">
      <alignment horizontal="center"/>
    </xf>
    <xf numFmtId="184" fontId="5" fillId="0" borderId="1" xfId="0" applyNumberFormat="1" applyFont="1" applyBorder="1" applyAlignment="1">
      <alignment horizontal="center"/>
    </xf>
    <xf numFmtId="0" fontId="5" fillId="0" borderId="0" xfId="0" applyFont="1" applyBorder="1" applyAlignment="1">
      <alignment/>
    </xf>
    <xf numFmtId="0" fontId="5" fillId="0" borderId="0" xfId="0" applyFont="1" applyFill="1" applyBorder="1" applyAlignment="1">
      <alignment horizontal="justify"/>
    </xf>
    <xf numFmtId="184" fontId="5" fillId="0" borderId="0" xfId="0" applyNumberFormat="1" applyFont="1" applyBorder="1" applyAlignment="1">
      <alignment/>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0" fontId="5" fillId="0" borderId="4" xfId="0" applyFont="1" applyBorder="1" applyAlignment="1">
      <alignment horizontal="justify" vertical="top" wrapText="1"/>
    </xf>
    <xf numFmtId="0" fontId="11"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3" fillId="0" borderId="0" xfId="0" applyFont="1" applyBorder="1" applyAlignment="1">
      <alignment horizontal="center"/>
    </xf>
    <xf numFmtId="0" fontId="8" fillId="4" borderId="10"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r-bases\msifon\publico\msifon\a&#241;o%202005\Proyecto%20de%20Mod,%20Tarifaria,%20Codigo\Nueva%20carpeta%20(2)\ANEXO%20II%20FINAL%20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CM - relacionado Ley 440"/>
    </sheetNames>
    <sheetDataSet>
      <sheetData sheetId="0">
        <row r="8">
          <cell r="C8" t="str">
            <v>(Incluye arroz, trigo, alforfón, cebada cervecera, etc.)</v>
          </cell>
        </row>
        <row r="10">
          <cell r="C10" t="str">
            <v>(Incluye los cultivos de oleaginosas para aceites comestible y/o uso industrial: soja, girasol, cártamo, colza, jojoba, lino oleaginoso, maní, olivo para aceite, ricino, sésamo, tung, etc.)</v>
          </cell>
        </row>
        <row r="13">
          <cell r="C13" t="str">
            <v>(Incluye tomate, ají, ajo, alcaparra, berenjena, cebolla, calabaza, espárrago, frutilla, melón, pepino, pimiento, sandía, zanahoria, zapallo, zapallito, etc.)</v>
          </cell>
        </row>
        <row r="14">
          <cell r="C14" t="str">
            <v>(Incluye acelga, apio, cebolla de verdeo, choclo, coles, espinaca, lechuga, perejil, radicheta, repollo, etc.)</v>
          </cell>
        </row>
        <row r="15">
          <cell r="C15" t="str">
            <v>(Incluye arveja, chaucha, haba, lupino, poroto, garbanzo, lenteja, etc.)</v>
          </cell>
        </row>
        <row r="17">
          <cell r="C17" t="str">
            <v>(Incluye manzana, pera, membrillo, níspero, etc.)</v>
          </cell>
        </row>
        <row r="18">
          <cell r="C18" t="str">
            <v>(Incluye bergamota, lima, limón, mandarina, naranja, pomelo, kinoto, etc.)</v>
          </cell>
        </row>
        <row r="19">
          <cell r="C19" t="str">
            <v>(Incluye ananá, banana, higo, kiwi, mamón, palta, uva de mesa, etc.)</v>
          </cell>
        </row>
        <row r="20">
          <cell r="C20" t="str">
            <v>(Incluye algodón, abacá, cáńamo, formio, lino textil, maíz de Guinea, ramio, yute, etc.)</v>
          </cell>
        </row>
        <row r="21">
          <cell r="C21" t="str">
            <v>(Incluye cańa de azúcar, remolacha azucarera, etc.)</v>
          </cell>
        </row>
        <row r="25">
          <cell r="C25" t="str">
            <v>(Incluye olivo para conserva, palmitos, etc.)</v>
          </cell>
        </row>
        <row r="35">
          <cell r="C35" t="str">
            <v>(Incluye la cría de alpaca, asno, búfalo, guanaco, llama, mula, vicuńa, etc.)</v>
          </cell>
        </row>
        <row r="36">
          <cell r="C36" t="str">
            <v>(Incluye cría de aves para la producción de carnes y huevos y cría de pollitos BB para postura)</v>
          </cell>
        </row>
        <row r="38">
          <cell r="C38" t="str">
            <v>(Incluye la producción de miel, jalea real, polen, propóleo, etc.)</v>
          </cell>
        </row>
        <row r="42">
          <cell r="C42" t="str">
            <v>(Incluye servicios de labranza, siembra, transplante y cuidados culturales; servicios de pulverización, desinfección y fumigación aérea y terrestre, excepto la manual; enfardado, enrollado, envasado - silo-pack -, clasificación y secado, etc.)</v>
          </cell>
        </row>
        <row r="43">
          <cell r="C43" t="str">
            <v>(Incluye la cosecha mecánica de granos, cańa de azúcar, algodón, forrajes, el enfardado, enrrollado, etc.)</v>
          </cell>
        </row>
        <row r="44">
          <cell r="C44" t="str">
            <v>(Incluye la poda de árboles, transplante, fumigación y desinfección manual, cosecha manual de citrus, algodón, etc.)</v>
          </cell>
        </row>
        <row r="45">
          <cell r="C45" t="str">
            <v>(Incluye planificación y diseńo paisajista, plantación y mantenimiento de jardines, parques y cementerios, riego, polinización o alquiler de colmenas, control acústico de plagas, etc.)</v>
          </cell>
        </row>
        <row r="47">
          <cell r="C47" t="str">
            <v>(Incluye la caza de animales para obtener carne, pieles y cueros y la captura de animales vivos para zoológicos, animales de compańía, para investigación, etc.)</v>
          </cell>
        </row>
        <row r="51">
          <cell r="C51" t="str">
            <v>(Incluye tala de árboles, desbaste de troncos y producción de madera en bruto, rollizos, leńa, postes, carbón, carbonilla y productos forestales n.c.p.)</v>
          </cell>
        </row>
        <row r="52">
          <cell r="C52" t="str">
            <v>(Incluye tala de árboles, desbaste de troncos y producción de madera en bruto, leńa, postes, carbón, carbonilla, la extracción de rodrigones, varas, varillas y la recolección de crines, gomas naturales, líquenes, musgos, resinas y de rosa mosqueta, etc.)</v>
          </cell>
        </row>
        <row r="53">
          <cell r="C53" t="str">
            <v>(Incluye tala de árboles, acarreo y transporte en el interior del bosque, servicios realizados de terceros, etc.)</v>
          </cell>
        </row>
        <row r="54">
          <cell r="C54" t="str">
            <v>(Incluye protección contra incendios, evaluación de masas forestales en pie, estimación del valor de la madera, etc.)</v>
          </cell>
        </row>
        <row r="57">
          <cell r="C57" t="str">
            <v>(Incluye peces, crustáceos, moluscos y otros animales acuáticos) </v>
          </cell>
        </row>
        <row r="62">
          <cell r="C62" t="str">
            <v>(Incluye la producción de hulla no aglomerada, antracita, carbón bituminoso no aglomerado, briquetas, ovoides y combustibles sólidos análogos a base de hulla, etc.)</v>
          </cell>
        </row>
        <row r="64">
          <cell r="C64" t="str">
            <v>(Incluye la producción de lignito aglomerado y no aglomerado)</v>
          </cell>
        </row>
        <row r="66">
          <cell r="C66" t="str">
            <v>(Incluye la producción de turba utilizada como corrector de suelos) </v>
          </cell>
        </row>
        <row r="68">
          <cell r="C68" t="str">
            <v>(Incluye gas natural licuado y gaseoso, arenas alquitraníferas, esquistos bituminosos o lutitas, aceites de petróleo y de minerales bituminosos, petróleo, coque de petróleo, etc.)</v>
          </cell>
        </row>
        <row r="70">
          <cell r="C70" t="str">
            <v>(Incluye operaciones geofísicas, tales como estudios geológicos y/o geoquímicos; trabajos de magnetometría, de gravimetría y/o de sísmica; reparación de equipos, dispositivos y elementos utilizados en esta etapa y servicio de descripción de reservorio)</v>
          </cell>
        </row>
        <row r="71">
          <cell r="C71" t="str">
            <v>(Incluye perforación del pozo; atención y control del fluído; perforación de pozos horizontales y/o direccionales; servicios de filtrado; limpieza de pozos; instalación, mantenimiento y control de sistemas hidráulicos, etc.)</v>
          </cell>
        </row>
        <row r="72">
          <cell r="C72" t="str">
            <v>(Incluye operaciones y servicios de cementación, estimulación de formaciones e inyección de productos químicos y especiales; operaciones a cable (Wire Line); perfilaje a pozo abierto; servicios de perfilaje y punzamiento a pozo entubado; etc.)</v>
          </cell>
        </row>
        <row r="73">
          <cell r="C73" t="str">
            <v>(Incluye mediciones físicas; extracción y transferencia de muestras de fondo; estudio de reservorios; inspección, reparación, colocación, calibración y/ mantenimiento de materiales, bombas, válvulas y/o instalaciones; etc.)</v>
          </cell>
        </row>
        <row r="82">
          <cell r="C82" t="str">
            <v>(Incluye hematitas, limonitas, magnetitas, siderita, etc.)</v>
          </cell>
        </row>
        <row r="84">
          <cell r="C84" t="str">
            <v>(Incluye aluminio, cobre, estańo, manganeso, níquel, oro, plata, plomo, volframio, antimonio, bismuto, cinc, estańo, manganeso, plomo, molibdeno, titanio, circonio, niobio, tántalo, vanadio, cromo, cobalto)</v>
          </cell>
        </row>
        <row r="86">
          <cell r="C86" t="str">
            <v>(Incluye areniscas, cuarcita, dolomita, granito, mármol, piedra laja, pizarra, pórfido, serpentina , etc.)</v>
          </cell>
        </row>
        <row r="87">
          <cell r="C87" t="str">
            <v>(Incluye caliza, castina, conchilla, riolita, yeso natural, anhidrita, etc.)</v>
          </cell>
        </row>
        <row r="88">
          <cell r="C88" t="str">
            <v>(Incluye arena para construcción, arena silícea, otras arenas naturales, canto rodado, dolomita triturada, granito triturado, piedra partida y otros triturados pétreos, etc.)</v>
          </cell>
        </row>
        <row r="89">
          <cell r="C89" t="str">
            <v>(Incluye andalucita, arcillas, bentonita, caolín, pirofilita, silimanita, mullita, tierra de chamota o de dinas, etc.)</v>
          </cell>
        </row>
        <row r="91">
          <cell r="C91" t="str">
            <v>(Incluye guano, silvita, silvinita y otras sales de potasio naturales, etc.)</v>
          </cell>
        </row>
        <row r="92">
          <cell r="C92" t="str">
            <v>(Incluye azufre, boracita e hidroboracita, calcita, celestina, colemanita, fluorita, litio y sales de litio naturales, sulfato de aluminio, sulfato de hierro, sulfato de magnesio, sulfato de sodio, ocres, tinkal, ulexita, asfaltita, laterita, etc.)</v>
          </cell>
        </row>
        <row r="94">
          <cell r="C94" t="str">
            <v>(Incluye amianto, baritina, cuarzo, diatomita, piedra pómez, ágata, agua marina, amatista, cristal de roca, rodocrosita, topacio, corindón, feldespato, mica, zeolita, perlita, granulado volcánico, puzolana, toba, talco, vermiculita, tosca, grafito, etc.)</v>
          </cell>
        </row>
        <row r="97">
          <cell r="C97" t="str">
            <v>(Incluye los mataderos y frigoríficos que sacrifican principalmente ganado bovino)</v>
          </cell>
        </row>
        <row r="102">
          <cell r="C102" t="str">
            <v>(Incluye ganado ovino, porcino, equino, búfalo, etc.)</v>
          </cell>
        </row>
        <row r="104">
          <cell r="C104" t="str">
            <v>(Incluye pescados de mar, crustáceos y productos marinos; pescados de ríos y lagunas y otros productos fluviales y lacustres y la fabricación de aceites, grasas, harinas y productos a base de pescado)</v>
          </cell>
        </row>
        <row r="110">
          <cell r="C110" t="str">
            <v>(Incluye la elaboración de harina y escamas de papa, sémola de hortalizas y legumbres, frutas, hortalizas y legumbres deshidratadas, etc.)</v>
          </cell>
        </row>
        <row r="114">
          <cell r="C114" t="str">
            <v>(No incluye aceite de maíz)</v>
          </cell>
        </row>
        <row r="118">
          <cell r="C118" t="str">
            <v>(Incluye la estandarización, homogeneización, pasteurización y esterilización de leche, la elaboración de leches chocolatadas y otras leches saborizadas, leche condensadas, leche en polvo, dulce de leche, etc.)</v>
          </cell>
        </row>
        <row r="119">
          <cell r="C119" t="str">
            <v>(Incluye la producción de suero)</v>
          </cell>
        </row>
        <row r="120">
          <cell r="C120" t="str">
            <v>(Incluye la producción de caseínas, caseinatos lácteos, cremas, manteca, postres, etc.)</v>
          </cell>
        </row>
        <row r="130">
          <cell r="C130" t="str">
            <v>(Incluye la elaboración en establecimientos con más de 10 ocupados)</v>
          </cell>
        </row>
        <row r="131">
          <cell r="C131" t="str">
            <v>(Incluye fabricación de masas y productos de pastelería y la elaboración de churros, prepizzas, masas fritas, de hojaldre, etc.)</v>
          </cell>
        </row>
        <row r="135">
          <cell r="C135" t="str">
            <v>(Incluye caramelos, frutas confitadas, pastillas, gomas de mascar, etc.)</v>
          </cell>
        </row>
        <row r="146">
          <cell r="C146" t="str">
            <v>(Incluye la elaboración de extractos, jarabes y concentrados; elaboración de vinagre; elaboración de polvos para preparar postres y gelatinas, levadura, productos para copetín, sopas y concentrados, sal de mesa, mayonesa, mostaza, etc.)</v>
          </cell>
        </row>
        <row r="154">
          <cell r="C154" t="str">
            <v>(Incluye el fraccionamiento)</v>
          </cell>
        </row>
        <row r="161">
          <cell r="C161" t="str">
            <v>(Incluye los jugos para diluir o en polvo llamados "sintéticos" o de un contenido en jugos naturales inferior al 50%)</v>
          </cell>
        </row>
        <row r="168">
          <cell r="C168" t="str">
            <v>(Incluye la preparación de fibras de yute, ramio, cáńamo y lino)</v>
          </cell>
        </row>
        <row r="177">
          <cell r="C177" t="str">
            <v>(Incluye de frazadas, mantas,ponchos, colchas, cobertores,ropa de cama y mantelería; artículos de lona y sucedáneos de lona; bolsas de materiales textiles para productos a granel, etc.)</v>
          </cell>
        </row>
        <row r="215">
          <cell r="C215" t="str">
            <v>(Incluye la fabricación de madera terciada y machimbre)</v>
          </cell>
        </row>
        <row r="218">
          <cell r="C218" t="str">
            <v>(Incluye fabricación de artículos de cestería, cańa y mimbre; fabricación de ataúdes; fabricación de artículos de madera entornerías; fabricación de productos de corcho, etc.)</v>
          </cell>
        </row>
        <row r="247">
          <cell r="C247" t="str">
            <v>(Incluye la fabricación de alcoholes excepto el etílico, sustancias químicas para la elaboración de sustancias plásticas, etc.)</v>
          </cell>
        </row>
        <row r="261">
          <cell r="C261" t="str">
            <v>(Incluye fabricación de tintas; explosivos, municiones y productos de pirotecnia; colas, adhesivos, aprestos, y la producción de aceites esenciales, etc.)</v>
          </cell>
        </row>
        <row r="269">
          <cell r="C269" t="str">
            <v>(Incluye fabricación de autopartes de caucho, excepto cámaras y cubiertas)</v>
          </cell>
        </row>
        <row r="277">
          <cell r="C277" t="str">
            <v>(Incluye la fabricación de espejos y cristales)</v>
          </cell>
        </row>
        <row r="286">
          <cell r="C286" t="str">
            <v>(Incluye fabricación de ladrillos; de revestimientos cerámicos para pisos y paredes)</v>
          </cell>
        </row>
        <row r="292">
          <cell r="C292" t="str">
            <v>(Incluye mármoles y granitos, etc.)</v>
          </cell>
        </row>
        <row r="295">
          <cell r="C295" t="str">
            <v>(Incluye fundición en altos hornos y acerías; producción de lingotes, planchas o barras; laminación y estirado)</v>
          </cell>
        </row>
        <row r="310">
          <cell r="C310" t="str">
            <v>(No incluye clavos, productos de bulonería, vajilla de mesa y de cocina, etc.)</v>
          </cell>
        </row>
        <row r="313">
          <cell r="C313" t="str">
            <v>(Incluye clavos, productos de bulonería, vajilla de mesa y de cocina, tejidos de alambre,cajas de seguridad, etc.)</v>
          </cell>
        </row>
        <row r="327">
          <cell r="C327" t="str">
            <v>(Incluye la fabricación de ascensores, escaleras mecánicas, montacargas, etc.)</v>
          </cell>
        </row>
        <row r="342">
          <cell r="C342" t="str">
            <v>(Incluye la fabricación de máquinas y equipos viales)</v>
          </cell>
        </row>
        <row r="357">
          <cell r="C357" t="str">
            <v>(Incluye fabricación de máquinas de coser y tejer; ventiladores, extractores y acondicionadores de aire, aspiradoras, enceradoras, pulidoras, batidoras, licuadoras y similares; planchas, calefactores, hornos eléctricos, tostadoras; etc.)</v>
          </cell>
        </row>
        <row r="374">
          <cell r="C374" t="str">
            <v>(Incluye la fabricación de letreros luminosos)</v>
          </cell>
        </row>
        <row r="401">
          <cell r="C401" t="str">
            <v>(Incluye la fabricación de motores para automotores)</v>
          </cell>
        </row>
        <row r="409">
          <cell r="C409" t="str">
            <v>(Incluye construcción de motores y piezas para navíos, etc.)</v>
          </cell>
        </row>
        <row r="429">
          <cell r="C429" t="str">
            <v>(Incluye fabricación de objetos de platería y artículos enchapados)</v>
          </cell>
        </row>
        <row r="432">
          <cell r="C432" t="str">
            <v>(Incluye equipos de deporte, para gimnasios y campos de juegos, equipos de pesca y camping, etc., excepto indumentaria deportiva)</v>
          </cell>
        </row>
        <row r="437">
          <cell r="C437" t="str">
            <v>(Incluye fabricación de cochecitos de bebé, termos, velas, pelucas, paraguas, fósforos etc.)</v>
          </cell>
        </row>
        <row r="442">
          <cell r="C442" t="str">
            <v>(Incluye la producción de energía eléctrica mediante fuentes de energía solar, biomasa, eólica, geotérmica, mareomotriz, etc.)</v>
          </cell>
        </row>
        <row r="455">
          <cell r="C455" t="str">
            <v>(Incluye los trabajos de limpieza de escombros asociados a la demolición y voladura, las perforaciones asociadas a la preparación del terreno para la construcción de obras, la limpieza del terreno de malezas y la estabilización del suelo, etc.)</v>
          </cell>
        </row>
        <row r="456">
          <cell r="C456" t="str">
            <v>(Incluye los trabajos de perforación, sondeo y muestreo con fines de construcción o para estudios geofísicos, geológicos u otros similares, las perforaciones horizontales para el paso de cables o cańerías de drenaje, etc.).</v>
          </cell>
        </row>
        <row r="457">
          <cell r="C457" t="str">
            <v>(Incluye el drenaje, remoción de rocas, excavación de zanjas para servicios públicos, alcantarillado urbano y para construcciones diversas, movimientos de tierras, etc.)</v>
          </cell>
        </row>
        <row r="459">
          <cell r="C459" t="str">
            <v>(Incluye la construcción, reforma y reparación de viviendas unifamiliares y multifamiliares; bungalows, cabańas, casas de campo, departamentos, albergues para ancianos, nińos, estudiantes, etc.)</v>
          </cell>
        </row>
        <row r="462">
          <cell r="C462" t="str">
            <v>(Incluye construcción, reforma y reparación de restaurantes, bares, campamentos, bancos, oficinas, galerías comerciales, estaciones de servicio, edificios para tráfico y comunicaciones, garajes, edificios industriales y depósitos, escuelas, etc.)</v>
          </cell>
        </row>
        <row r="463">
          <cell r="C463" t="str">
            <v>(Incluye la construcción, reforma y reparación de calles, autopistas, carreteras, puentes, túneles, vías férreas y pistas de aterrizaje, la seńalización mediante pintura, etc.)</v>
          </cell>
        </row>
        <row r="467">
          <cell r="C467" t="str">
            <v>(Incluye el alquiler e instalación de andamios, la construcción de chimeneas y hornos industriales, el acorazamiento de cajas fuertes y cámaras frigoríficas, el armado e instalación de compuertas para diques, etc.)</v>
          </cell>
        </row>
        <row r="468">
          <cell r="C468" t="str">
            <v>(Incluye los trabajos generales de construcción para la minería y la industria, de centrales eléctricas y nucleares, excavaciones de sepulturas, etc.)</v>
          </cell>
        </row>
        <row r="472">
          <cell r="C472" t="str">
            <v>(Incluye la instalación de antenas, pararrayos, sistemas de alarmas contra incendios y robos, sistemas de telecomunicación, etc.)</v>
          </cell>
        </row>
        <row r="473">
          <cell r="C473" t="str">
            <v>(Incluye la instalación de compactadores, calderas, sistemas de calefacción central, etc.)</v>
          </cell>
        </row>
        <row r="475">
          <cell r="C475" t="str">
            <v>(Incluye instalación de puertas y ventanas, carpintería metálica y no metálica, etc.)</v>
          </cell>
        </row>
        <row r="476">
          <cell r="C476" t="str">
            <v>(Incluye yesería, salpicré, el pulido de pisos y la colocación de revestimientos de cerámicas, de piedra tallada, de suelos flexibles, parquet, baldosas, empapelados, etc.)</v>
          </cell>
        </row>
        <row r="480">
          <cell r="C480" t="str">
            <v>(Incluye la instalación y revestimiento de vidrio, espejos y otros artículos de vidrio, etc.)</v>
          </cell>
        </row>
        <row r="482">
          <cell r="C482" t="str">
            <v>(Incluye trabajos de ornamentación, limpieza exterior de edificios con vapor, chorro de arena u otros métodos, etc.)</v>
          </cell>
        </row>
        <row r="487">
          <cell r="C487" t="str">
            <v>(Incluye taxis, jeeps, 4x4 y vehículos similares)</v>
          </cell>
        </row>
        <row r="489">
          <cell r="C489" t="str">
            <v>(Incluye casas rodantes, trailers, camiones, remolques, ambulancias, ómnibus, microbuses y similares, cabezas tractoras, etc..)</v>
          </cell>
        </row>
        <row r="491">
          <cell r="C491" t="str">
            <v>(Incluye taxis, jeeps, 4x4 y vehículos similares)</v>
          </cell>
        </row>
        <row r="493">
          <cell r="C493" t="str">
            <v>(Incluye, casas rodantes, trailers, camiones, remolques, ambulancias, ómnibus, microbuses y similares, cabezas tractoras, etc..)</v>
          </cell>
        </row>
        <row r="497">
          <cell r="C497" t="str">
            <v>(Incluye reparación de llantas)</v>
          </cell>
        </row>
        <row r="499">
          <cell r="C499" t="str">
            <v>(Incluye instalación y reparación de parabrisas, aletas, burletes, colisas, levantavidrios, parlantes y autoestereos, aire acondicionado, alarmas y sirenas, etc.)</v>
          </cell>
        </row>
        <row r="505">
          <cell r="C505" t="str">
            <v>(Incluye auxilio y servicios de grúa para automotores; instalación y reparación de equipos de GNC)</v>
          </cell>
        </row>
        <row r="517">
          <cell r="C517" t="str">
            <v>(Incluye estaciones de servicios y la venta al por menor de productos lubricantes y refrigerantes para automotores y motocicletas)</v>
          </cell>
        </row>
        <row r="527">
          <cell r="C527" t="str">
            <v>(Incluye consignatarios de hacienda y ferieros)</v>
          </cell>
        </row>
        <row r="542">
          <cell r="C542" t="str">
            <v>(Incluye la conservación en cámara frigoríficas por parte de los empaquetadores)</v>
          </cell>
        </row>
        <row r="551">
          <cell r="C551" t="str">
            <v>(Incluye la venta de miel y derivados, productos congelados, etc.)</v>
          </cell>
        </row>
        <row r="556">
          <cell r="C556" t="str">
            <v>(Incluye la venta de aguas, sodas, bebidas refrescantes, jarabes, extractos, concentrados, gaseosas, jugos, etc.)</v>
          </cell>
        </row>
        <row r="562">
          <cell r="C562" t="str">
            <v>(Incluye la venta de puntillas, galones, hombreras, agujas, botones, etc.)</v>
          </cell>
        </row>
        <row r="566">
          <cell r="C566" t="str">
            <v>(Incluye venta de calzado de cuero, tela, plástico, goma, etc.)</v>
          </cell>
        </row>
        <row r="577">
          <cell r="C577" t="str">
            <v>(Incluye venta de medicamentos y kits de diagnóstico como test de embarazo, hemoglucotest, vacunas, etc.)</v>
          </cell>
        </row>
        <row r="579">
          <cell r="C579" t="str">
            <v>(Incluye venta de lentes de contacto, líquidos oftalmológicos, armazones, cristales ópticos, películas fotográficas, cámaras y accesorios para fotografía, etc.)</v>
          </cell>
        </row>
        <row r="587">
          <cell r="C587" t="str">
            <v>(Incluye electrodomésticos, cocinas, estufas y salamandras, hornos, etc, excepto equipos de sonido, televisión y video)</v>
          </cell>
        </row>
        <row r="591">
          <cell r="C591" t="str">
            <v>(Incluye artículos de cotillón)</v>
          </cell>
        </row>
        <row r="593">
          <cell r="C593" t="str">
            <v>(Incluye artículos de platería excepto los incluidos en talabartería, cuadros y marcos que no sean obra de arte o de colección, sahumerios y artículos de santería, parrillas y hogares, etc.)</v>
          </cell>
        </row>
        <row r="601">
          <cell r="C601" t="str">
            <v>(Incluye puertas, ventanas, cortinas de enrollar de PVC, madera, aluminio, puertas corredizas, frentes de placards, etc.)</v>
          </cell>
        </row>
        <row r="602">
          <cell r="C602" t="str">
            <v>(Incluye placas, varillas, parqué, machimbre, etc.)</v>
          </cell>
        </row>
        <row r="615">
          <cell r="C615" t="str">
            <v>(incluye abonos, fertilizantes y plaguicidas)</v>
          </cell>
        </row>
        <row r="620">
          <cell r="C620" t="str">
            <v>(Incluye chatarra, viruta de metales diversos, etc.)</v>
          </cell>
        </row>
        <row r="623">
          <cell r="C623" t="str">
            <v>(Incluye venta de tractores, cosechadoras, enfardadoras, remolques de carga y descarga automática, motosierras, cortadoras de césped autopropulsadas, etc.)</v>
          </cell>
        </row>
        <row r="624">
          <cell r="C624" t="str">
            <v>(Incluye máquinas para moler, picar y cocer alimentos, fabricadora de pastas, bateas, enfriadoras y envasadoras de bebidas, etc.)</v>
          </cell>
        </row>
        <row r="625">
          <cell r="C625" t="str">
            <v>(Incluye venta de máquinas de coser, de cortar tejidos, de tejer, extender telas, robots de corte y otros equipos dirigidos por computadora para la industria textil y confeccionista, etc.)</v>
          </cell>
        </row>
        <row r="626">
          <cell r="C626" t="str">
            <v>(Incluye venta de equipos de diagnóstico y tratamiento, camillas, cajas de cirugía, jeringas y otros implementos de material descartable, etc.)</v>
          </cell>
        </row>
        <row r="627">
          <cell r="C627" t="str">
            <v>(Incluye sopladora de envases, laminadora de plásticos, máquinas extrusoras y moldeadoras, etc.)</v>
          </cell>
        </row>
        <row r="628">
          <cell r="C628" t="str">
            <v>(Incluye motoniveladoras, excavadoras, palas mecánicas, perforadoras-percutoras, etc.)</v>
          </cell>
        </row>
        <row r="672">
          <cell r="C672" t="str">
            <v>(Incluye mercerías, sederías, comercios de venta de lanas y otros hilados, etc.) </v>
          </cell>
        </row>
        <row r="676">
          <cell r="C676" t="str">
            <v>(Incluye la venta al por menor de sábanas, toallas, mantelería, cortinas confeccionadas, colchas, cubrecamas, etc.)</v>
          </cell>
        </row>
        <row r="677">
          <cell r="C677" t="str">
            <v>(Incluye venta al por menor de tapices, alfombras, etc.)</v>
          </cell>
        </row>
        <row r="678">
          <cell r="C678" t="str">
            <v>(Incluye corsetería, lencería, camisetas, medias excepto ortopédicas, pijamas, camisones y saltos de cama, salidas de bańo, trajes de bańo, etc.)</v>
          </cell>
        </row>
        <row r="682">
          <cell r="C682" t="str">
            <v>(Incluye talabarterías y comercio de artículos regionales de cuero, plata, alpaca y similares)</v>
          </cell>
        </row>
        <row r="688">
          <cell r="C688" t="str">
            <v>(Incluye electrodomésticos -excepto equipos de sonido-, televisión y video, cocinas, estufas, hornos, etc.)</v>
          </cell>
        </row>
        <row r="715">
          <cell r="C715" t="str">
            <v>(No incluye las estaciones de servicios que se clasifican en 505000)</v>
          </cell>
        </row>
        <row r="718">
          <cell r="C718" t="str">
            <v>(Incluye casas de regalos, de artesanías y artículos regionales excepto de talabartería, de artículos religiosos, de monedas y sellos, etc.) </v>
          </cell>
        </row>
        <row r="721">
          <cell r="C721" t="str">
            <v>(Incluye venta de antigüedades en remates)</v>
          </cell>
        </row>
        <row r="723">
          <cell r="C723" t="str">
            <v>(Incluye venta mediante máquinas expendedoras, vendedores ambulantes y vendedores a domicilio)</v>
          </cell>
        </row>
        <row r="732">
          <cell r="C732" t="str">
            <v>(Incluye refugios de montańa)</v>
          </cell>
        </row>
        <row r="757">
          <cell r="C757" t="str">
            <v>(Incluye servicios de guardamuebles)</v>
          </cell>
        </row>
        <row r="758">
          <cell r="C758" t="str">
            <v>(Incluye el transporte realizado por fleteros y distribuidores dentro del égido urbano)</v>
          </cell>
        </row>
        <row r="761">
          <cell r="C761" t="str">
            <v>(Incluye los servicios de transporte regular de menos de 50 km.)</v>
          </cell>
        </row>
        <row r="765">
          <cell r="C765" t="str">
            <v>(Incluye el sevicio de transporte para colonias de vacaciones y clubes)</v>
          </cell>
        </row>
        <row r="766">
          <cell r="C766" t="str">
            <v>(Incluye servicios urbanos especiales como charters, servicios contratados, servicios para ámbito portuario o aeroportuario, servicio de hipódromos y espectáculos deportivos y culturales)</v>
          </cell>
        </row>
        <row r="767">
          <cell r="C767" t="str">
            <v>(Incluye los servicios de transporte regular de más de 50 km., los llamados servicios de larga distancia)</v>
          </cell>
        </row>
        <row r="788">
          <cell r="C788" t="str">
            <v>(Incluye los servicios de carga y descarga de mercancías o equipajes de pasajeros, sin discriminar medios de transporte, la estiba y desestiba, etc.)</v>
          </cell>
        </row>
        <row r="791">
          <cell r="C791" t="str">
            <v>(Incluye silos de granos, cámaras frigoríficas, almacenes para mercancías diversas, incluso productos de zona franca, etc.)</v>
          </cell>
        </row>
        <row r="797">
          <cell r="C797" t="str">
            <v>(Incluye servicios de mantenimiento de material ferroviario, terminales y estaciones)</v>
          </cell>
        </row>
        <row r="799">
          <cell r="C799" t="str">
            <v>(Incluye servicios de practicaje y pilotaje, atraque y salvamento)</v>
          </cell>
        </row>
        <row r="801">
          <cell r="C801" t="str">
            <v>(Incluye explotación de servicios de terminales como puertos y muelles)</v>
          </cell>
        </row>
        <row r="803">
          <cell r="C803" t="str">
            <v>(Incluye servicios de prevención y extinción de incendios)</v>
          </cell>
        </row>
        <row r="816">
          <cell r="C816" t="str">
            <v>(Incluye las actividades de los agentes aduaneros, actividades de empresas empaquetadoras, etc.)</v>
          </cell>
        </row>
        <row r="837">
          <cell r="C837" t="str">
            <v>(Incluye medicina prepaga)</v>
          </cell>
        </row>
        <row r="838">
          <cell r="C838" t="str">
            <v>(Incluye los seguros de vida, retiro y sepelio)</v>
          </cell>
        </row>
        <row r="839">
          <cell r="C839" t="str">
            <v>(Incluye los seguros de accidentes)</v>
          </cell>
        </row>
        <row r="845">
          <cell r="C845" t="str">
            <v>(Incluye la actividad de agentes y sociedades de bolsa)</v>
          </cell>
        </row>
        <row r="865">
          <cell r="C865" t="str">
            <v>(Incluye el alquiler de andamios sin montaje ni desmantelamiento)</v>
          </cell>
        </row>
        <row r="873">
          <cell r="C873" t="str">
            <v>(Incluye alquiler de artículos deportivos)</v>
          </cell>
        </row>
        <row r="932">
          <cell r="C932" t="str">
            <v>(Incluye instrucción impartida mediante programas de radio, televisión, correspondencia y otros medios de comunicación, escuelas de manejo, actividades de enseńanza a domicilio y/o particulares, etc.) </v>
          </cell>
        </row>
        <row r="936">
          <cell r="C936" t="str">
            <v>(Incluye las actividades de tratamiento que no necesitan hospitalización a tiempo completo, tales como tratamientos oncológicos; infectológicos; dialíticos; atención de la salud mental; atención pediátrica; atención gerontológica; etc.)</v>
          </cell>
        </row>
        <row r="938">
          <cell r="C938" t="str">
            <v>(Incluye las actividades de consultorios médicos de establecimientos sin internación, consultorios de guardia para resolver urgencias médicas, vacunatorios, centros del primer nivel de atención, etc.)</v>
          </cell>
        </row>
        <row r="939">
          <cell r="C939" t="str">
            <v>(Incluye las actividades llevadas a cabo en establecimientos que ofrecen atención por módulos a domicilio y actividades de agentes sanitarios relacionados con la prevención y educación para la salud) </v>
          </cell>
        </row>
        <row r="941">
          <cell r="C941" t="str">
            <v>(Incluye las actividades de laboratorios de análisis clínicos y patológicos, centros de diagnóstico por imágenes, centros de endoscopía, de electrodiagnóstico, consultorios de hemodinamia, etc.)</v>
          </cell>
        </row>
        <row r="943">
          <cell r="C943" t="str">
            <v>(Incluye las actividades de centros de cobaltoterapia, de radiología convencional, de acelerador lineal de rehabilitación física, de psicoterapias, de hemoterapia, de rehabilitación psíquica, unidades de hemodiálisis, centros de medicina nuclear, etc.)</v>
          </cell>
        </row>
        <row r="975">
          <cell r="C975" t="str">
            <v>(No incluye la transmisión, Actividad 642010)</v>
          </cell>
        </row>
        <row r="977">
          <cell r="C977" t="str">
            <v>(Incluye a compositores, actores, músicos, conferencistas, pintores, artistas plásticos etc.)</v>
          </cell>
        </row>
        <row r="978">
          <cell r="C978" t="str">
            <v>(Incluye diseńo y manejo de escenografía, montaje de iluminación y sonido, funcionamiento de agencias de venta de billetes de teatro, conciertos, etc.)</v>
          </cell>
        </row>
        <row r="985">
          <cell r="C985" t="str">
            <v>(Incluye parques de diversión y centros similares, de títeres, mimos etc.)</v>
          </cell>
        </row>
        <row r="987">
          <cell r="C987" t="str">
            <v>(Incluye el suministro de material informativo, fotográfico y periodístico a medios de difusión)</v>
          </cell>
        </row>
        <row r="994">
          <cell r="C994" t="str">
            <v>(Incluye clubes, gimnasios y otras instalaciones para practicar deportes)</v>
          </cell>
        </row>
        <row r="997">
          <cell r="C997" t="str">
            <v>(Incluye la actividad realizada por deportistas, atletas, entrenadores, instructores, jueces árbitros, escuelas de deporte, etc.)</v>
          </cell>
        </row>
        <row r="1000">
          <cell r="C1000" t="str">
            <v>(Incluye salones de billar, pool, bowling, juegos electrónicos, etc.)</v>
          </cell>
        </row>
        <row r="1012">
          <cell r="C1012" t="str">
            <v>(Incluye bańos turcos, saunas, solarios, centros de masajes y adelgazamiento etc.)</v>
          </cell>
        </row>
        <row r="1015">
          <cell r="C1015" t="str">
            <v>(Incluye actividades de astrología y espiritismo, las realizadas con fines sociales como agencias matrimoniales, de investigaciones genealógicas, de contratación de acompańantes, la actividad de lustrabotas, acomodadores de autos, etc.)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24"/>
  <sheetViews>
    <sheetView tabSelected="1" view="pageBreakPreview" zoomScaleNormal="50" zoomScaleSheetLayoutView="100" workbookViewId="0" topLeftCell="A476">
      <selection activeCell="B479" sqref="B479"/>
    </sheetView>
  </sheetViews>
  <sheetFormatPr defaultColWidth="11.421875" defaultRowHeight="12.75"/>
  <cols>
    <col min="1" max="1" width="11.7109375" style="44" customWidth="1"/>
    <col min="2" max="2" width="40.421875" style="45" customWidth="1"/>
    <col min="3" max="3" width="2.7109375" style="45" customWidth="1"/>
    <col min="4" max="4" width="48.421875" style="45" customWidth="1"/>
    <col min="5" max="5" width="12.57421875" style="11" customWidth="1"/>
    <col min="6" max="6" width="11.8515625" style="46" customWidth="1"/>
    <col min="7" max="7" width="3.00390625" style="1" customWidth="1"/>
    <col min="8" max="9" width="11.421875" style="1" hidden="1" customWidth="1"/>
    <col min="10" max="16384" width="11.421875" style="1" customWidth="1"/>
  </cols>
  <sheetData>
    <row r="1" spans="1:9" ht="19.5" customHeight="1">
      <c r="A1" s="50" t="s">
        <v>296</v>
      </c>
      <c r="B1" s="51"/>
      <c r="C1" s="51"/>
      <c r="D1" s="51"/>
      <c r="E1" s="51"/>
      <c r="F1" s="51"/>
      <c r="H1" s="52" t="s">
        <v>123</v>
      </c>
      <c r="I1" s="52"/>
    </row>
    <row r="2" spans="1:9" ht="19.5" customHeight="1">
      <c r="A2" s="50" t="s">
        <v>297</v>
      </c>
      <c r="B2" s="51"/>
      <c r="C2" s="51"/>
      <c r="D2" s="51"/>
      <c r="E2" s="51"/>
      <c r="F2" s="51"/>
      <c r="H2" s="2"/>
      <c r="I2" s="2"/>
    </row>
    <row r="3" spans="1:9" ht="27.75" customHeight="1">
      <c r="A3" s="12" t="s">
        <v>298</v>
      </c>
      <c r="B3" s="53" t="s">
        <v>299</v>
      </c>
      <c r="C3" s="53"/>
      <c r="D3" s="53"/>
      <c r="E3" s="13" t="s">
        <v>300</v>
      </c>
      <c r="F3" s="14" t="s">
        <v>301</v>
      </c>
      <c r="H3" s="3" t="s">
        <v>633</v>
      </c>
      <c r="I3" s="3" t="s">
        <v>122</v>
      </c>
    </row>
    <row r="4" spans="1:6" ht="15.75">
      <c r="A4" s="15"/>
      <c r="B4" s="47" t="s">
        <v>413</v>
      </c>
      <c r="C4" s="48"/>
      <c r="D4" s="49"/>
      <c r="E4" s="4"/>
      <c r="F4" s="18"/>
    </row>
    <row r="5" spans="1:6" ht="15.75">
      <c r="A5" s="19"/>
      <c r="B5" s="47" t="s">
        <v>415</v>
      </c>
      <c r="C5" s="48"/>
      <c r="D5" s="49"/>
      <c r="E5" s="4"/>
      <c r="F5" s="18"/>
    </row>
    <row r="6" spans="1:9" ht="31.5">
      <c r="A6" s="15">
        <v>11110</v>
      </c>
      <c r="B6" s="20" t="s">
        <v>416</v>
      </c>
      <c r="C6" s="21"/>
      <c r="D6" s="22" t="str">
        <f>+'[1]CUACM - relacionado Ley 440'!$C$8</f>
        <v>(Incluye arroz, trigo, alforfón, cebada cervecera, etc.)</v>
      </c>
      <c r="E6" s="5">
        <v>1</v>
      </c>
      <c r="F6" s="23" t="s">
        <v>712</v>
      </c>
      <c r="H6" s="1" t="e">
        <f>+#REF!</f>
        <v>#REF!</v>
      </c>
      <c r="I6" s="1">
        <f>+A6</f>
        <v>11110</v>
      </c>
    </row>
    <row r="7" spans="1:9" ht="63">
      <c r="A7" s="15">
        <v>11130</v>
      </c>
      <c r="B7" s="20" t="s">
        <v>417</v>
      </c>
      <c r="C7" s="21"/>
      <c r="D7" s="22" t="str">
        <f>+'[1]CUACM - relacionado Ley 440'!$C$10</f>
        <v>(Incluye los cultivos de oleaginosas para aceites comestible y/o uso industrial: soja, girasol, cártamo, colza, jojoba, lino oleaginoso, maní, olivo para aceite, ricino, sésamo, tung, etc.)</v>
      </c>
      <c r="E7" s="5">
        <v>1</v>
      </c>
      <c r="F7" s="23" t="s">
        <v>712</v>
      </c>
      <c r="H7" s="1" t="e">
        <f>+#REF!</f>
        <v>#REF!</v>
      </c>
      <c r="I7" s="1">
        <f aca="true" t="shared" si="0" ref="I7:I49">+A7</f>
        <v>11130</v>
      </c>
    </row>
    <row r="8" spans="1:9" ht="15.75">
      <c r="A8" s="15">
        <v>11211</v>
      </c>
      <c r="B8" s="20" t="s">
        <v>418</v>
      </c>
      <c r="C8" s="21"/>
      <c r="D8" s="22"/>
      <c r="E8" s="5">
        <v>1</v>
      </c>
      <c r="F8" s="23" t="s">
        <v>712</v>
      </c>
      <c r="H8" s="1" t="e">
        <f>+#REF!</f>
        <v>#REF!</v>
      </c>
      <c r="I8" s="1">
        <f t="shared" si="0"/>
        <v>11211</v>
      </c>
    </row>
    <row r="9" spans="1:9" ht="47.25">
      <c r="A9" s="15">
        <v>11220</v>
      </c>
      <c r="B9" s="20" t="s">
        <v>419</v>
      </c>
      <c r="C9" s="21"/>
      <c r="D9" s="22" t="str">
        <f>+'[1]CUACM - relacionado Ley 440'!$C$13</f>
        <v>(Incluye tomate, ají, ajo, alcaparra, berenjena, cebolla, calabaza, espárrago, frutilla, melón, pepino, pimiento, sandía, zanahoria, zapallo, zapallito, etc.)</v>
      </c>
      <c r="E9" s="5">
        <v>1</v>
      </c>
      <c r="F9" s="23" t="s">
        <v>712</v>
      </c>
      <c r="H9" s="1" t="e">
        <f>+#REF!</f>
        <v>#REF!</v>
      </c>
      <c r="I9" s="1">
        <f t="shared" si="0"/>
        <v>11220</v>
      </c>
    </row>
    <row r="10" spans="1:9" ht="31.5">
      <c r="A10" s="15">
        <v>11230</v>
      </c>
      <c r="B10" s="20" t="s">
        <v>420</v>
      </c>
      <c r="C10" s="21"/>
      <c r="D10" s="22" t="str">
        <f>+'[1]CUACM - relacionado Ley 440'!$C$14</f>
        <v>(Incluye acelga, apio, cebolla de verdeo, choclo, coles, espinaca, lechuga, perejil, radicheta, repollo, etc.)</v>
      </c>
      <c r="E10" s="5">
        <v>1</v>
      </c>
      <c r="F10" s="23" t="s">
        <v>712</v>
      </c>
      <c r="H10" s="1" t="e">
        <f>+#REF!</f>
        <v>#REF!</v>
      </c>
      <c r="I10" s="1">
        <f t="shared" si="0"/>
        <v>11230</v>
      </c>
    </row>
    <row r="11" spans="1:9" ht="31.5">
      <c r="A11" s="15">
        <v>11240</v>
      </c>
      <c r="B11" s="20" t="s">
        <v>421</v>
      </c>
      <c r="C11" s="21"/>
      <c r="D11" s="22" t="str">
        <f>+'[1]CUACM - relacionado Ley 440'!$C$15</f>
        <v>(Incluye arveja, chaucha, haba, lupino, poroto, garbanzo, lenteja, etc.)</v>
      </c>
      <c r="E11" s="5">
        <v>1</v>
      </c>
      <c r="F11" s="23" t="s">
        <v>712</v>
      </c>
      <c r="H11" s="1" t="e">
        <f>+#REF!</f>
        <v>#REF!</v>
      </c>
      <c r="I11" s="1">
        <f t="shared" si="0"/>
        <v>11240</v>
      </c>
    </row>
    <row r="12" spans="1:9" ht="15.75">
      <c r="A12" s="15">
        <v>11250</v>
      </c>
      <c r="B12" s="20" t="s">
        <v>422</v>
      </c>
      <c r="C12" s="21"/>
      <c r="D12" s="22"/>
      <c r="E12" s="5">
        <v>1</v>
      </c>
      <c r="F12" s="23" t="s">
        <v>712</v>
      </c>
      <c r="H12" s="1" t="e">
        <f>+#REF!</f>
        <v>#REF!</v>
      </c>
      <c r="I12" s="1">
        <f t="shared" si="0"/>
        <v>11250</v>
      </c>
    </row>
    <row r="13" spans="1:9" ht="15.75">
      <c r="A13" s="15">
        <v>11310</v>
      </c>
      <c r="B13" s="20" t="s">
        <v>423</v>
      </c>
      <c r="C13" s="21"/>
      <c r="D13" s="22" t="str">
        <f>+'[1]CUACM - relacionado Ley 440'!$C$17</f>
        <v>(Incluye manzana, pera, membrillo, níspero, etc.)</v>
      </c>
      <c r="E13" s="5">
        <v>1</v>
      </c>
      <c r="F13" s="23" t="s">
        <v>712</v>
      </c>
      <c r="H13" s="1" t="e">
        <f>+#REF!</f>
        <v>#REF!</v>
      </c>
      <c r="I13" s="1">
        <f t="shared" si="0"/>
        <v>11310</v>
      </c>
    </row>
    <row r="14" spans="1:9" ht="31.5">
      <c r="A14" s="15">
        <v>11330</v>
      </c>
      <c r="B14" s="20" t="s">
        <v>424</v>
      </c>
      <c r="C14" s="21"/>
      <c r="D14" s="22" t="str">
        <f>+'[1]CUACM - relacionado Ley 440'!$C$18</f>
        <v>(Incluye bergamota, lima, limón, mandarina, naranja, pomelo, kinoto, etc.)</v>
      </c>
      <c r="E14" s="5">
        <v>1</v>
      </c>
      <c r="F14" s="23" t="s">
        <v>712</v>
      </c>
      <c r="H14" s="1" t="e">
        <f>+#REF!</f>
        <v>#REF!</v>
      </c>
      <c r="I14" s="1">
        <f t="shared" si="0"/>
        <v>11330</v>
      </c>
    </row>
    <row r="15" spans="1:9" ht="31.5">
      <c r="A15" s="15">
        <v>11390</v>
      </c>
      <c r="B15" s="20" t="s">
        <v>425</v>
      </c>
      <c r="C15" s="21"/>
      <c r="D15" s="22" t="str">
        <f>+'[1]CUACM - relacionado Ley 440'!$C$19</f>
        <v>(Incluye ananá, banana, higo, kiwi, mamón, palta, uva de mesa, etc.)</v>
      </c>
      <c r="E15" s="5">
        <v>1</v>
      </c>
      <c r="F15" s="23" t="s">
        <v>712</v>
      </c>
      <c r="H15" s="1" t="e">
        <f>+#REF!</f>
        <v>#REF!</v>
      </c>
      <c r="I15" s="1">
        <f t="shared" si="0"/>
        <v>11390</v>
      </c>
    </row>
    <row r="16" spans="1:9" ht="31.5">
      <c r="A16" s="15">
        <v>11410</v>
      </c>
      <c r="B16" s="20" t="s">
        <v>426</v>
      </c>
      <c r="C16" s="21"/>
      <c r="D16" s="22" t="str">
        <f>+'[1]CUACM - relacionado Ley 440'!$C$20</f>
        <v>(Incluye algodón, abacá, cáńamo, formio, lino textil, maíz de Guinea, ramio, yute, etc.)</v>
      </c>
      <c r="E16" s="5">
        <v>1</v>
      </c>
      <c r="F16" s="23" t="s">
        <v>712</v>
      </c>
      <c r="H16" s="1" t="e">
        <f>+#REF!</f>
        <v>#REF!</v>
      </c>
      <c r="I16" s="1">
        <f t="shared" si="0"/>
        <v>11410</v>
      </c>
    </row>
    <row r="17" spans="1:9" ht="15.75">
      <c r="A17" s="15">
        <v>11420</v>
      </c>
      <c r="B17" s="20" t="s">
        <v>427</v>
      </c>
      <c r="C17" s="21"/>
      <c r="D17" s="22" t="str">
        <f>+'[1]CUACM - relacionado Ley 440'!$C$21</f>
        <v>(Incluye cańa de azúcar, remolacha azucarera, etc.)</v>
      </c>
      <c r="E17" s="5">
        <v>1</v>
      </c>
      <c r="F17" s="23" t="s">
        <v>712</v>
      </c>
      <c r="H17" s="1" t="e">
        <f>+#REF!</f>
        <v>#REF!</v>
      </c>
      <c r="I17" s="1">
        <f t="shared" si="0"/>
        <v>11420</v>
      </c>
    </row>
    <row r="18" spans="1:9" ht="15.75">
      <c r="A18" s="15">
        <v>11430</v>
      </c>
      <c r="B18" s="20" t="s">
        <v>428</v>
      </c>
      <c r="C18" s="21"/>
      <c r="D18" s="22"/>
      <c r="E18" s="5">
        <v>1</v>
      </c>
      <c r="F18" s="23" t="s">
        <v>712</v>
      </c>
      <c r="H18" s="1" t="e">
        <f>+#REF!</f>
        <v>#REF!</v>
      </c>
      <c r="I18" s="1">
        <f t="shared" si="0"/>
        <v>11430</v>
      </c>
    </row>
    <row r="19" spans="1:9" ht="47.25">
      <c r="A19" s="15">
        <v>11440</v>
      </c>
      <c r="B19" s="20" t="s">
        <v>429</v>
      </c>
      <c r="C19" s="21"/>
      <c r="D19" s="22"/>
      <c r="E19" s="5">
        <v>1</v>
      </c>
      <c r="F19" s="23" t="s">
        <v>712</v>
      </c>
      <c r="H19" s="1" t="e">
        <f>+#REF!</f>
        <v>#REF!</v>
      </c>
      <c r="I19" s="1">
        <f t="shared" si="0"/>
        <v>11440</v>
      </c>
    </row>
    <row r="20" spans="1:9" ht="15.75">
      <c r="A20" s="15">
        <v>11450</v>
      </c>
      <c r="B20" s="20" t="s">
        <v>430</v>
      </c>
      <c r="C20" s="21"/>
      <c r="D20" s="22"/>
      <c r="E20" s="5">
        <v>1</v>
      </c>
      <c r="F20" s="23" t="s">
        <v>712</v>
      </c>
      <c r="H20" s="1" t="e">
        <f>+#REF!</f>
        <v>#REF!</v>
      </c>
      <c r="I20" s="1">
        <f t="shared" si="0"/>
        <v>11450</v>
      </c>
    </row>
    <row r="21" spans="1:9" ht="15.75">
      <c r="A21" s="15">
        <v>11490</v>
      </c>
      <c r="B21" s="20" t="s">
        <v>431</v>
      </c>
      <c r="C21" s="21"/>
      <c r="D21" s="22" t="str">
        <f>+'[1]CUACM - relacionado Ley 440'!$C$25</f>
        <v>(Incluye olivo para conserva, palmitos, etc.)</v>
      </c>
      <c r="E21" s="5">
        <v>1</v>
      </c>
      <c r="F21" s="23" t="s">
        <v>712</v>
      </c>
      <c r="H21" s="1" t="e">
        <f>+#REF!</f>
        <v>#REF!</v>
      </c>
      <c r="I21" s="1">
        <f t="shared" si="0"/>
        <v>11490</v>
      </c>
    </row>
    <row r="22" spans="1:9" ht="15.75">
      <c r="A22" s="19" t="s">
        <v>414</v>
      </c>
      <c r="B22" s="47" t="s">
        <v>8</v>
      </c>
      <c r="C22" s="48"/>
      <c r="D22" s="49"/>
      <c r="E22" s="5"/>
      <c r="F22" s="23"/>
      <c r="H22" s="1" t="e">
        <f>+#REF!</f>
        <v>#REF!</v>
      </c>
      <c r="I22" s="1" t="str">
        <f t="shared" si="0"/>
        <v> </v>
      </c>
    </row>
    <row r="23" spans="1:9" ht="31.5">
      <c r="A23" s="15">
        <v>12110</v>
      </c>
      <c r="B23" s="20" t="s">
        <v>565</v>
      </c>
      <c r="C23" s="21"/>
      <c r="D23" s="22"/>
      <c r="E23" s="5">
        <v>1</v>
      </c>
      <c r="F23" s="23" t="s">
        <v>712</v>
      </c>
      <c r="H23" s="1" t="e">
        <f>+#REF!</f>
        <v>#REF!</v>
      </c>
      <c r="I23" s="1">
        <f t="shared" si="0"/>
        <v>12110</v>
      </c>
    </row>
    <row r="24" spans="1:9" ht="31.5">
      <c r="A24" s="15">
        <v>12120</v>
      </c>
      <c r="B24" s="20" t="s">
        <v>566</v>
      </c>
      <c r="C24" s="21"/>
      <c r="D24" s="22"/>
      <c r="E24" s="5">
        <v>1</v>
      </c>
      <c r="F24" s="23" t="s">
        <v>712</v>
      </c>
      <c r="H24" s="1" t="e">
        <f>+#REF!</f>
        <v>#REF!</v>
      </c>
      <c r="I24" s="1">
        <f t="shared" si="0"/>
        <v>12120</v>
      </c>
    </row>
    <row r="25" spans="1:9" ht="15.75">
      <c r="A25" s="15">
        <v>12130</v>
      </c>
      <c r="B25" s="20" t="s">
        <v>567</v>
      </c>
      <c r="C25" s="21"/>
      <c r="D25" s="22"/>
      <c r="E25" s="5">
        <v>1</v>
      </c>
      <c r="F25" s="23" t="s">
        <v>712</v>
      </c>
      <c r="H25" s="1" t="e">
        <f>+#REF!</f>
        <v>#REF!</v>
      </c>
      <c r="I25" s="1">
        <f t="shared" si="0"/>
        <v>12130</v>
      </c>
    </row>
    <row r="26" spans="1:9" ht="31.5">
      <c r="A26" s="15">
        <v>12150</v>
      </c>
      <c r="B26" s="20" t="s">
        <v>568</v>
      </c>
      <c r="C26" s="21"/>
      <c r="D26" s="22"/>
      <c r="E26" s="5">
        <v>1</v>
      </c>
      <c r="F26" s="23" t="s">
        <v>712</v>
      </c>
      <c r="H26" s="1" t="e">
        <f>+#REF!</f>
        <v>#REF!</v>
      </c>
      <c r="I26" s="1">
        <f t="shared" si="0"/>
        <v>12150</v>
      </c>
    </row>
    <row r="27" spans="1:9" ht="15.75">
      <c r="A27" s="15">
        <v>12160</v>
      </c>
      <c r="B27" s="20" t="s">
        <v>569</v>
      </c>
      <c r="C27" s="21"/>
      <c r="D27" s="22"/>
      <c r="E27" s="5">
        <v>1</v>
      </c>
      <c r="F27" s="23" t="s">
        <v>712</v>
      </c>
      <c r="H27" s="1" t="e">
        <f>+#REF!</f>
        <v>#REF!</v>
      </c>
      <c r="I27" s="1">
        <f t="shared" si="0"/>
        <v>12160</v>
      </c>
    </row>
    <row r="28" spans="1:9" ht="15.75">
      <c r="A28" s="15">
        <v>12170</v>
      </c>
      <c r="B28" s="20" t="s">
        <v>9</v>
      </c>
      <c r="C28" s="21"/>
      <c r="D28" s="22"/>
      <c r="E28" s="5">
        <v>1</v>
      </c>
      <c r="F28" s="23" t="s">
        <v>712</v>
      </c>
      <c r="H28" s="1" t="e">
        <f>+#REF!</f>
        <v>#REF!</v>
      </c>
      <c r="I28" s="1">
        <f t="shared" si="0"/>
        <v>12170</v>
      </c>
    </row>
    <row r="29" spans="1:9" ht="31.5">
      <c r="A29" s="15">
        <v>12190</v>
      </c>
      <c r="B29" s="20" t="s">
        <v>10</v>
      </c>
      <c r="C29" s="21"/>
      <c r="D29" s="22" t="str">
        <f>+'[1]CUACM - relacionado Ley 440'!$C$35</f>
        <v>(Incluye la cría de alpaca, asno, búfalo, guanaco, llama, mula, vicuńa, etc.)</v>
      </c>
      <c r="E29" s="5">
        <v>1</v>
      </c>
      <c r="F29" s="23" t="s">
        <v>712</v>
      </c>
      <c r="H29" s="1" t="e">
        <f>+#REF!</f>
        <v>#REF!</v>
      </c>
      <c r="I29" s="1">
        <f t="shared" si="0"/>
        <v>12190</v>
      </c>
    </row>
    <row r="30" spans="1:9" ht="31.5">
      <c r="A30" s="15">
        <v>12210</v>
      </c>
      <c r="B30" s="20" t="s">
        <v>11</v>
      </c>
      <c r="C30" s="21"/>
      <c r="D30" s="22" t="str">
        <f>+'[1]CUACM - relacionado Ley 440'!$C$36</f>
        <v>(Incluye cría de aves para la producción de carnes y huevos y cría de pollitos BB para postura)</v>
      </c>
      <c r="E30" s="5">
        <v>1</v>
      </c>
      <c r="F30" s="23" t="s">
        <v>712</v>
      </c>
      <c r="H30" s="1" t="e">
        <f>+#REF!</f>
        <v>#REF!</v>
      </c>
      <c r="I30" s="1">
        <f t="shared" si="0"/>
        <v>12210</v>
      </c>
    </row>
    <row r="31" spans="1:9" ht="31.5">
      <c r="A31" s="15">
        <v>12230</v>
      </c>
      <c r="B31" s="20" t="s">
        <v>12</v>
      </c>
      <c r="C31" s="21"/>
      <c r="D31" s="22" t="str">
        <f>+'[1]CUACM - relacionado Ley 440'!$C$38</f>
        <v>(Incluye la producción de miel, jalea real, polen, propóleo, etc.)</v>
      </c>
      <c r="E31" s="5">
        <v>1</v>
      </c>
      <c r="F31" s="23" t="s">
        <v>712</v>
      </c>
      <c r="H31" s="1" t="e">
        <f>+#REF!</f>
        <v>#REF!</v>
      </c>
      <c r="I31" s="1">
        <f t="shared" si="0"/>
        <v>12230</v>
      </c>
    </row>
    <row r="32" spans="1:9" ht="31.5">
      <c r="A32" s="15">
        <v>12240</v>
      </c>
      <c r="B32" s="20" t="s">
        <v>13</v>
      </c>
      <c r="C32" s="21"/>
      <c r="D32" s="22"/>
      <c r="E32" s="5">
        <v>1</v>
      </c>
      <c r="F32" s="23" t="s">
        <v>712</v>
      </c>
      <c r="H32" s="1" t="e">
        <f>+#REF!</f>
        <v>#REF!</v>
      </c>
      <c r="I32" s="1">
        <f t="shared" si="0"/>
        <v>12240</v>
      </c>
    </row>
    <row r="33" spans="1:9" ht="15.75">
      <c r="A33" s="24">
        <v>12241</v>
      </c>
      <c r="B33" s="20" t="s">
        <v>719</v>
      </c>
      <c r="C33" s="21"/>
      <c r="D33" s="22"/>
      <c r="E33" s="5">
        <v>1</v>
      </c>
      <c r="F33" s="23" t="s">
        <v>712</v>
      </c>
      <c r="I33" s="1">
        <f t="shared" si="0"/>
        <v>12241</v>
      </c>
    </row>
    <row r="34" spans="1:9" ht="15.75">
      <c r="A34" s="19"/>
      <c r="B34" s="47" t="s">
        <v>14</v>
      </c>
      <c r="C34" s="48"/>
      <c r="D34" s="49"/>
      <c r="E34" s="5"/>
      <c r="F34" s="23"/>
      <c r="H34" s="1" t="e">
        <f>+#REF!</f>
        <v>#REF!</v>
      </c>
      <c r="I34" s="1">
        <f t="shared" si="0"/>
        <v>0</v>
      </c>
    </row>
    <row r="35" spans="1:9" ht="78.75">
      <c r="A35" s="15">
        <v>14110</v>
      </c>
      <c r="B35" s="20" t="s">
        <v>15</v>
      </c>
      <c r="C35" s="21"/>
      <c r="D35" s="22" t="str">
        <f>+'[1]CUACM - relacionado Ley 440'!$C$42</f>
        <v>(Incluye servicios de labranza, siembra, transplante y cuidados culturales; servicios de pulverización, desinfección y fumigación aérea y terrestre, excepto la manual; enfardado, enrollado, envasado - silo-pack -, clasificación y secado, etc.)</v>
      </c>
      <c r="E35" s="5">
        <v>3.5</v>
      </c>
      <c r="F35" s="23" t="s">
        <v>712</v>
      </c>
      <c r="H35" s="1" t="e">
        <f>+#REF!</f>
        <v>#REF!</v>
      </c>
      <c r="I35" s="1">
        <f t="shared" si="0"/>
        <v>14110</v>
      </c>
    </row>
    <row r="36" spans="1:9" ht="47.25">
      <c r="A36" s="15">
        <v>14120</v>
      </c>
      <c r="B36" s="20" t="s">
        <v>16</v>
      </c>
      <c r="C36" s="21"/>
      <c r="D36" s="22" t="str">
        <f>+'[1]CUACM - relacionado Ley 440'!$C$43</f>
        <v>(Incluye la cosecha mecánica de granos, cańa de azúcar, algodón, forrajes, el enfardado, enrrollado, etc.)</v>
      </c>
      <c r="E36" s="5">
        <v>3.5</v>
      </c>
      <c r="F36" s="23" t="s">
        <v>712</v>
      </c>
      <c r="H36" s="1" t="e">
        <f>+#REF!</f>
        <v>#REF!</v>
      </c>
      <c r="I36" s="1">
        <f t="shared" si="0"/>
        <v>14120</v>
      </c>
    </row>
    <row r="37" spans="1:9" ht="47.25">
      <c r="A37" s="15">
        <v>14130</v>
      </c>
      <c r="B37" s="20" t="s">
        <v>17</v>
      </c>
      <c r="C37" s="21"/>
      <c r="D37" s="22" t="str">
        <f>+'[1]CUACM - relacionado Ley 440'!$C$44</f>
        <v>(Incluye la poda de árboles, transplante, fumigación y desinfección manual, cosecha manual de citrus, algodón, etc.)</v>
      </c>
      <c r="E37" s="6">
        <v>3.5</v>
      </c>
      <c r="F37" s="23" t="s">
        <v>712</v>
      </c>
      <c r="H37" s="1" t="e">
        <f>+#REF!</f>
        <v>#REF!</v>
      </c>
      <c r="I37" s="1">
        <f t="shared" si="0"/>
        <v>14130</v>
      </c>
    </row>
    <row r="38" spans="1:9" ht="63">
      <c r="A38" s="15">
        <v>14190</v>
      </c>
      <c r="B38" s="20" t="s">
        <v>18</v>
      </c>
      <c r="C38" s="21"/>
      <c r="D38" s="22" t="str">
        <f>+'[1]CUACM - relacionado Ley 440'!$C$45</f>
        <v>(Incluye planificación y diseńo paisajista, plantación y mantenimiento de jardines, parques y cementerios, riego, polinización o alquiler de colmenas, control acústico de plagas, etc.)</v>
      </c>
      <c r="E38" s="5">
        <v>3.5</v>
      </c>
      <c r="F38" s="23" t="s">
        <v>712</v>
      </c>
      <c r="H38" s="1" t="e">
        <f>+#REF!</f>
        <v>#REF!</v>
      </c>
      <c r="I38" s="1">
        <f t="shared" si="0"/>
        <v>14190</v>
      </c>
    </row>
    <row r="39" spans="1:9" ht="15.75" customHeight="1">
      <c r="A39" s="19"/>
      <c r="B39" s="47" t="s">
        <v>19</v>
      </c>
      <c r="C39" s="48"/>
      <c r="D39" s="49"/>
      <c r="E39" s="5"/>
      <c r="F39" s="23"/>
      <c r="H39" s="1" t="e">
        <f>+#REF!</f>
        <v>#REF!</v>
      </c>
      <c r="I39" s="1">
        <f t="shared" si="0"/>
        <v>0</v>
      </c>
    </row>
    <row r="40" spans="1:9" ht="63">
      <c r="A40" s="15">
        <v>15010</v>
      </c>
      <c r="B40" s="20" t="s">
        <v>20</v>
      </c>
      <c r="C40" s="21"/>
      <c r="D40" s="22" t="str">
        <f>+'[1]CUACM - relacionado Ley 440'!$C$47</f>
        <v>(Incluye la caza de animales para obtener carne, pieles y cueros y la captura de animales vivos para zoológicos, animales de compańía, para investigación, etc.)</v>
      </c>
      <c r="E40" s="5">
        <v>1</v>
      </c>
      <c r="F40" s="23" t="s">
        <v>712</v>
      </c>
      <c r="H40" s="1" t="e">
        <f>+#REF!</f>
        <v>#REF!</v>
      </c>
      <c r="I40" s="1">
        <f t="shared" si="0"/>
        <v>15010</v>
      </c>
    </row>
    <row r="41" spans="1:9" ht="15" customHeight="1">
      <c r="A41" s="19"/>
      <c r="B41" s="47" t="s">
        <v>21</v>
      </c>
      <c r="C41" s="48"/>
      <c r="D41" s="49"/>
      <c r="E41" s="5"/>
      <c r="F41" s="23"/>
      <c r="H41" s="1" t="e">
        <f>+#REF!</f>
        <v>#REF!</v>
      </c>
      <c r="I41" s="1">
        <f t="shared" si="0"/>
        <v>0</v>
      </c>
    </row>
    <row r="42" spans="1:9" ht="15.75">
      <c r="A42" s="15">
        <v>20110</v>
      </c>
      <c r="B42" s="20" t="s">
        <v>22</v>
      </c>
      <c r="C42" s="21"/>
      <c r="D42" s="22"/>
      <c r="E42" s="5">
        <v>1</v>
      </c>
      <c r="F42" s="23" t="s">
        <v>712</v>
      </c>
      <c r="H42" s="1" t="e">
        <f>+#REF!</f>
        <v>#REF!</v>
      </c>
      <c r="I42" s="1">
        <f t="shared" si="0"/>
        <v>20110</v>
      </c>
    </row>
    <row r="43" spans="1:9" ht="31.5">
      <c r="A43" s="15">
        <v>20120</v>
      </c>
      <c r="B43" s="20" t="s">
        <v>23</v>
      </c>
      <c r="C43" s="21"/>
      <c r="D43" s="22"/>
      <c r="E43" s="5">
        <v>1</v>
      </c>
      <c r="F43" s="23" t="s">
        <v>712</v>
      </c>
      <c r="H43" s="1" t="e">
        <f>+#REF!</f>
        <v>#REF!</v>
      </c>
      <c r="I43" s="1">
        <f t="shared" si="0"/>
        <v>20120</v>
      </c>
    </row>
    <row r="44" spans="1:9" ht="47.25">
      <c r="A44" s="15">
        <v>20210</v>
      </c>
      <c r="B44" s="20" t="s">
        <v>24</v>
      </c>
      <c r="C44" s="21"/>
      <c r="D44" s="22" t="str">
        <f>+'[1]CUACM - relacionado Ley 440'!$C$51</f>
        <v>(Incluye tala de árboles, desbaste de troncos y producción de madera en bruto, rollizos, leńa, postes, carbón, carbonilla y productos forestales n.c.p.)</v>
      </c>
      <c r="E44" s="5">
        <v>1</v>
      </c>
      <c r="F44" s="23" t="s">
        <v>712</v>
      </c>
      <c r="H44" s="1" t="e">
        <f>+#REF!</f>
        <v>#REF!</v>
      </c>
      <c r="I44" s="1">
        <f t="shared" si="0"/>
        <v>20210</v>
      </c>
    </row>
    <row r="45" spans="1:9" ht="78.75">
      <c r="A45" s="15">
        <v>20220</v>
      </c>
      <c r="B45" s="20" t="s">
        <v>25</v>
      </c>
      <c r="C45" s="21"/>
      <c r="D45" s="22" t="str">
        <f>+'[1]CUACM - relacionado Ley 440'!$C$52</f>
        <v>(Incluye tala de árboles, desbaste de troncos y producción de madera en bruto, leńa, postes, carbón, carbonilla, la extracción de rodrigones, varas, varillas y la recolección de crines, gomas naturales, líquenes, musgos, resinas y de rosa mosqueta, etc.)</v>
      </c>
      <c r="E45" s="5">
        <v>1</v>
      </c>
      <c r="F45" s="23" t="s">
        <v>712</v>
      </c>
      <c r="H45" s="1" t="e">
        <f>+#REF!</f>
        <v>#REF!</v>
      </c>
      <c r="I45" s="1">
        <f t="shared" si="0"/>
        <v>20220</v>
      </c>
    </row>
    <row r="46" spans="1:9" ht="47.25">
      <c r="A46" s="15">
        <v>20310</v>
      </c>
      <c r="B46" s="20" t="s">
        <v>432</v>
      </c>
      <c r="C46" s="21"/>
      <c r="D46" s="22" t="str">
        <f>+'[1]CUACM - relacionado Ley 440'!$C$53</f>
        <v>(Incluye tala de árboles, acarreo y transporte en el interior del bosque, servicios realizados de terceros, etc.)</v>
      </c>
      <c r="E46" s="5">
        <v>3.5</v>
      </c>
      <c r="F46" s="23" t="s">
        <v>712</v>
      </c>
      <c r="H46" s="1" t="e">
        <f>+#REF!</f>
        <v>#REF!</v>
      </c>
      <c r="I46" s="1">
        <f t="shared" si="0"/>
        <v>20310</v>
      </c>
    </row>
    <row r="47" spans="1:9" ht="47.25">
      <c r="A47" s="15">
        <v>20390</v>
      </c>
      <c r="B47" s="20" t="s">
        <v>433</v>
      </c>
      <c r="C47" s="21"/>
      <c r="D47" s="22" t="str">
        <f>+'[1]CUACM - relacionado Ley 440'!$C$54</f>
        <v>(Incluye protección contra incendios, evaluación de masas forestales en pie, estimación del valor de la madera, etc.)</v>
      </c>
      <c r="E47" s="5">
        <v>3.5</v>
      </c>
      <c r="F47" s="23" t="s">
        <v>712</v>
      </c>
      <c r="H47" s="1" t="e">
        <f>+#REF!</f>
        <v>#REF!</v>
      </c>
      <c r="I47" s="1">
        <f t="shared" si="0"/>
        <v>20390</v>
      </c>
    </row>
    <row r="48" spans="1:9" ht="15.75">
      <c r="A48" s="15"/>
      <c r="B48" s="47" t="s">
        <v>434</v>
      </c>
      <c r="C48" s="48"/>
      <c r="D48" s="49"/>
      <c r="E48" s="5"/>
      <c r="F48" s="23"/>
      <c r="H48" s="1" t="e">
        <f>+#REF!</f>
        <v>#REF!</v>
      </c>
      <c r="I48" s="1">
        <f t="shared" si="0"/>
        <v>0</v>
      </c>
    </row>
    <row r="49" spans="1:9" ht="15.75">
      <c r="A49" s="19"/>
      <c r="B49" s="47" t="s">
        <v>435</v>
      </c>
      <c r="C49" s="48"/>
      <c r="D49" s="49"/>
      <c r="E49" s="5"/>
      <c r="F49" s="23"/>
      <c r="H49" s="1" t="e">
        <f>+#REF!</f>
        <v>#REF!</v>
      </c>
      <c r="I49" s="1">
        <f t="shared" si="0"/>
        <v>0</v>
      </c>
    </row>
    <row r="50" spans="1:9" ht="31.5">
      <c r="A50" s="15">
        <v>50110</v>
      </c>
      <c r="B50" s="20" t="s">
        <v>436</v>
      </c>
      <c r="C50" s="21"/>
      <c r="D50" s="22" t="str">
        <f>+'[1]CUACM - relacionado Ley 440'!$C$57</f>
        <v>(Incluye peces, crustáceos, moluscos y otros animales acuáticos) </v>
      </c>
      <c r="E50" s="5">
        <v>1</v>
      </c>
      <c r="F50" s="23" t="s">
        <v>712</v>
      </c>
      <c r="H50" s="1" t="e">
        <f>+#REF!</f>
        <v>#REF!</v>
      </c>
      <c r="I50" s="1">
        <f aca="true" t="shared" si="1" ref="I50:I109">+A50</f>
        <v>50110</v>
      </c>
    </row>
    <row r="51" spans="1:9" ht="15.75">
      <c r="A51" s="15">
        <v>50120</v>
      </c>
      <c r="B51" s="20" t="s">
        <v>437</v>
      </c>
      <c r="C51" s="21"/>
      <c r="D51" s="22"/>
      <c r="E51" s="5">
        <v>1</v>
      </c>
      <c r="F51" s="23" t="s">
        <v>712</v>
      </c>
      <c r="H51" s="1" t="e">
        <f>+#REF!</f>
        <v>#REF!</v>
      </c>
      <c r="I51" s="1">
        <f t="shared" si="1"/>
        <v>50120</v>
      </c>
    </row>
    <row r="52" spans="1:9" ht="47.25">
      <c r="A52" s="15">
        <v>50200</v>
      </c>
      <c r="B52" s="20" t="s">
        <v>458</v>
      </c>
      <c r="C52" s="21"/>
      <c r="D52" s="22"/>
      <c r="E52" s="5">
        <v>1</v>
      </c>
      <c r="F52" s="23" t="s">
        <v>712</v>
      </c>
      <c r="H52" s="1" t="e">
        <f>+#REF!</f>
        <v>#REF!</v>
      </c>
      <c r="I52" s="1">
        <f t="shared" si="1"/>
        <v>50200</v>
      </c>
    </row>
    <row r="53" spans="1:9" ht="15.75">
      <c r="A53" s="15"/>
      <c r="B53" s="47" t="s">
        <v>459</v>
      </c>
      <c r="C53" s="48"/>
      <c r="D53" s="49"/>
      <c r="E53" s="5"/>
      <c r="F53" s="23"/>
      <c r="H53" s="1" t="e">
        <f>+#REF!</f>
        <v>#REF!</v>
      </c>
      <c r="I53" s="1">
        <f t="shared" si="1"/>
        <v>0</v>
      </c>
    </row>
    <row r="54" spans="1:9" ht="15.75">
      <c r="A54" s="19"/>
      <c r="B54" s="47" t="s">
        <v>460</v>
      </c>
      <c r="C54" s="48"/>
      <c r="D54" s="49"/>
      <c r="E54" s="5"/>
      <c r="F54" s="23"/>
      <c r="H54" s="1" t="e">
        <f>+#REF!</f>
        <v>#REF!</v>
      </c>
      <c r="I54" s="1">
        <f t="shared" si="1"/>
        <v>0</v>
      </c>
    </row>
    <row r="55" spans="1:9" ht="63">
      <c r="A55" s="15">
        <v>101000</v>
      </c>
      <c r="B55" s="20" t="s">
        <v>461</v>
      </c>
      <c r="C55" s="21"/>
      <c r="D55" s="22" t="str">
        <f>+'[1]CUACM - relacionado Ley 440'!$C$62</f>
        <v>(Incluye la producción de hulla no aglomerada, antracita, carbón bituminoso no aglomerado, briquetas, ovoides y combustibles sólidos análogos a base de hulla, etc.)</v>
      </c>
      <c r="E55" s="5">
        <v>1</v>
      </c>
      <c r="F55" s="23" t="s">
        <v>712</v>
      </c>
      <c r="H55" s="1" t="e">
        <f>+#REF!</f>
        <v>#REF!</v>
      </c>
      <c r="I55" s="1">
        <f t="shared" si="1"/>
        <v>101000</v>
      </c>
    </row>
    <row r="56" spans="1:9" ht="15.75">
      <c r="A56" s="19"/>
      <c r="B56" s="47" t="s">
        <v>462</v>
      </c>
      <c r="C56" s="48"/>
      <c r="D56" s="49"/>
      <c r="E56" s="5"/>
      <c r="F56" s="23"/>
      <c r="H56" s="1" t="e">
        <f>+#REF!</f>
        <v>#REF!</v>
      </c>
      <c r="I56" s="1">
        <f t="shared" si="1"/>
        <v>0</v>
      </c>
    </row>
    <row r="57" spans="1:9" ht="31.5">
      <c r="A57" s="15">
        <v>102000</v>
      </c>
      <c r="B57" s="20" t="s">
        <v>462</v>
      </c>
      <c r="C57" s="21"/>
      <c r="D57" s="22" t="str">
        <f>+'[1]CUACM - relacionado Ley 440'!$C$64</f>
        <v>(Incluye la producción de lignito aglomerado y no aglomerado)</v>
      </c>
      <c r="E57" s="5">
        <v>1</v>
      </c>
      <c r="F57" s="23" t="s">
        <v>712</v>
      </c>
      <c r="H57" s="1" t="e">
        <f>+#REF!</f>
        <v>#REF!</v>
      </c>
      <c r="I57" s="1">
        <f t="shared" si="1"/>
        <v>102000</v>
      </c>
    </row>
    <row r="58" spans="1:9" ht="15.75">
      <c r="A58" s="19"/>
      <c r="B58" s="47" t="s">
        <v>463</v>
      </c>
      <c r="C58" s="48"/>
      <c r="D58" s="49"/>
      <c r="E58" s="5"/>
      <c r="F58" s="23"/>
      <c r="H58" s="1" t="e">
        <f>+#REF!</f>
        <v>#REF!</v>
      </c>
      <c r="I58" s="1">
        <f t="shared" si="1"/>
        <v>0</v>
      </c>
    </row>
    <row r="59" spans="1:9" ht="31.5">
      <c r="A59" s="15">
        <v>103000</v>
      </c>
      <c r="B59" s="20" t="s">
        <v>463</v>
      </c>
      <c r="C59" s="21"/>
      <c r="D59" s="22" t="str">
        <f>+'[1]CUACM - relacionado Ley 440'!$C$66</f>
        <v>(Incluye la producción de turba utilizada como corrector de suelos) </v>
      </c>
      <c r="E59" s="5">
        <v>1</v>
      </c>
      <c r="F59" s="23" t="s">
        <v>712</v>
      </c>
      <c r="H59" s="1" t="e">
        <f>+#REF!</f>
        <v>#REF!</v>
      </c>
      <c r="I59" s="1">
        <f t="shared" si="1"/>
        <v>103000</v>
      </c>
    </row>
    <row r="60" spans="1:9" ht="15.75">
      <c r="A60" s="19"/>
      <c r="B60" s="47" t="s">
        <v>464</v>
      </c>
      <c r="C60" s="48"/>
      <c r="D60" s="49"/>
      <c r="E60" s="5"/>
      <c r="F60" s="23"/>
      <c r="H60" s="1" t="e">
        <f>+#REF!</f>
        <v>#REF!</v>
      </c>
      <c r="I60" s="1">
        <f t="shared" si="1"/>
        <v>0</v>
      </c>
    </row>
    <row r="61" spans="1:9" ht="63">
      <c r="A61" s="15">
        <v>111000</v>
      </c>
      <c r="B61" s="20" t="s">
        <v>464</v>
      </c>
      <c r="C61" s="21"/>
      <c r="D61" s="22" t="str">
        <f>+'[1]CUACM - relacionado Ley 440'!$C$68</f>
        <v>(Incluye gas natural licuado y gaseoso, arenas alquitraníferas, esquistos bituminosos o lutitas, aceites de petróleo y de minerales bituminosos, petróleo, coque de petróleo, etc.)</v>
      </c>
      <c r="E61" s="5">
        <v>2</v>
      </c>
      <c r="F61" s="23" t="s">
        <v>712</v>
      </c>
      <c r="H61" s="1" t="e">
        <f>+#REF!</f>
        <v>#REF!</v>
      </c>
      <c r="I61" s="1">
        <f t="shared" si="1"/>
        <v>111000</v>
      </c>
    </row>
    <row r="62" spans="1:9" ht="35.25" customHeight="1">
      <c r="A62" s="19"/>
      <c r="B62" s="47" t="s">
        <v>465</v>
      </c>
      <c r="C62" s="48"/>
      <c r="D62" s="49"/>
      <c r="E62" s="5"/>
      <c r="F62" s="23"/>
      <c r="H62" s="1" t="e">
        <f>+#REF!</f>
        <v>#REF!</v>
      </c>
      <c r="I62" s="1">
        <f t="shared" si="1"/>
        <v>0</v>
      </c>
    </row>
    <row r="63" spans="1:9" s="7" customFormat="1" ht="96" customHeight="1">
      <c r="A63" s="24">
        <v>112001</v>
      </c>
      <c r="B63" s="20" t="s">
        <v>466</v>
      </c>
      <c r="C63" s="21"/>
      <c r="D63" s="22" t="str">
        <f>+'[1]CUACM - relacionado Ley 440'!$C$70</f>
        <v>(Incluye operaciones geofísicas, tales como estudios geológicos y/o geoquímicos; trabajos de magnetometría, de gravimetría y/o de sísmica; reparación de equipos, dispositivos y elementos utilizados en esta etapa y servicio de descripción de reservorio)</v>
      </c>
      <c r="E63" s="6">
        <v>3.5</v>
      </c>
      <c r="F63" s="25">
        <v>150</v>
      </c>
      <c r="H63" s="7" t="e">
        <f>+#REF!</f>
        <v>#REF!</v>
      </c>
      <c r="I63" s="7">
        <f t="shared" si="1"/>
        <v>112001</v>
      </c>
    </row>
    <row r="64" spans="1:9" ht="78.75">
      <c r="A64" s="15">
        <v>112002</v>
      </c>
      <c r="B64" s="20" t="s">
        <v>467</v>
      </c>
      <c r="C64" s="21"/>
      <c r="D64" s="22" t="str">
        <f>+'[1]CUACM - relacionado Ley 440'!$C$71</f>
        <v>(Incluye perforación del pozo; atención y control del fluído; perforación de pozos horizontales y/o direccionales; servicios de filtrado; limpieza de pozos; instalación, mantenimiento y control de sistemas hidráulicos, etc.)</v>
      </c>
      <c r="E64" s="5">
        <v>3.5</v>
      </c>
      <c r="F64" s="25">
        <v>150</v>
      </c>
      <c r="H64" s="1" t="e">
        <f>+#REF!</f>
        <v>#REF!</v>
      </c>
      <c r="I64" s="1">
        <f t="shared" si="1"/>
        <v>112002</v>
      </c>
    </row>
    <row r="65" spans="1:9" ht="78.75">
      <c r="A65" s="15">
        <v>112003</v>
      </c>
      <c r="B65" s="20" t="s">
        <v>475</v>
      </c>
      <c r="C65" s="21"/>
      <c r="D65" s="22" t="str">
        <f>+'[1]CUACM - relacionado Ley 440'!$C$72</f>
        <v>(Incluye operaciones y servicios de cementación, estimulación de formaciones e inyección de productos químicos y especiales; operaciones a cable (Wire Line); perfilaje a pozo abierto; servicios de perfilaje y punzamiento a pozo entubado; etc.)</v>
      </c>
      <c r="E65" s="5">
        <v>3.5</v>
      </c>
      <c r="F65" s="25">
        <v>150</v>
      </c>
      <c r="H65" s="1" t="e">
        <f>+#REF!</f>
        <v>#REF!</v>
      </c>
      <c r="I65" s="1">
        <f t="shared" si="1"/>
        <v>112003</v>
      </c>
    </row>
    <row r="66" spans="1:9" ht="78.75">
      <c r="A66" s="15">
        <v>112004</v>
      </c>
      <c r="B66" s="20" t="s">
        <v>476</v>
      </c>
      <c r="C66" s="21"/>
      <c r="D66" s="22" t="str">
        <f>+'[1]CUACM - relacionado Ley 440'!$C$73</f>
        <v>(Incluye mediciones físicas; extracción y transferencia de muestras de fondo; estudio de reservorios; inspección, reparación, colocación, calibración y/ mantenimiento de materiales, bombas, válvulas y/o instalaciones; etc.)</v>
      </c>
      <c r="E66" s="5">
        <v>3.5</v>
      </c>
      <c r="F66" s="25">
        <v>150</v>
      </c>
      <c r="H66" s="1" t="e">
        <f>+#REF!</f>
        <v>#REF!</v>
      </c>
      <c r="I66" s="1">
        <f t="shared" si="1"/>
        <v>112004</v>
      </c>
    </row>
    <row r="67" spans="1:9" ht="31.5">
      <c r="A67" s="15">
        <v>112090</v>
      </c>
      <c r="B67" s="20" t="s">
        <v>477</v>
      </c>
      <c r="C67" s="21"/>
      <c r="D67" s="22"/>
      <c r="E67" s="5">
        <v>3.5</v>
      </c>
      <c r="F67" s="23">
        <v>150</v>
      </c>
      <c r="H67" s="1" t="e">
        <f>+#REF!</f>
        <v>#REF!</v>
      </c>
      <c r="I67" s="1">
        <f t="shared" si="1"/>
        <v>112090</v>
      </c>
    </row>
    <row r="68" spans="1:9" ht="15.75">
      <c r="A68" s="15">
        <v>112090</v>
      </c>
      <c r="B68" s="20"/>
      <c r="C68" s="21"/>
      <c r="D68" s="22"/>
      <c r="E68" s="5">
        <v>3.5</v>
      </c>
      <c r="F68" s="23">
        <v>150</v>
      </c>
      <c r="H68" s="1" t="e">
        <f>+#REF!</f>
        <v>#REF!</v>
      </c>
      <c r="I68" s="1">
        <f t="shared" si="1"/>
        <v>112090</v>
      </c>
    </row>
    <row r="69" spans="1:9" ht="15.75">
      <c r="A69" s="15">
        <v>112090</v>
      </c>
      <c r="B69" s="20"/>
      <c r="C69" s="21"/>
      <c r="D69" s="22"/>
      <c r="E69" s="5">
        <v>3.5</v>
      </c>
      <c r="F69" s="23">
        <v>150</v>
      </c>
      <c r="H69" s="1" t="e">
        <f>+#REF!</f>
        <v>#REF!</v>
      </c>
      <c r="I69" s="1">
        <f t="shared" si="1"/>
        <v>112090</v>
      </c>
    </row>
    <row r="70" spans="1:9" ht="15.75">
      <c r="A70" s="15">
        <v>112090</v>
      </c>
      <c r="B70" s="20"/>
      <c r="C70" s="21"/>
      <c r="D70" s="22"/>
      <c r="E70" s="5">
        <v>3.5</v>
      </c>
      <c r="F70" s="23">
        <v>150</v>
      </c>
      <c r="I70" s="1">
        <f t="shared" si="1"/>
        <v>112090</v>
      </c>
    </row>
    <row r="71" spans="1:9" ht="47.25">
      <c r="A71" s="24">
        <v>112091</v>
      </c>
      <c r="B71" s="20" t="s">
        <v>94</v>
      </c>
      <c r="C71" s="21"/>
      <c r="D71" s="22"/>
      <c r="E71" s="5">
        <v>3.5</v>
      </c>
      <c r="F71" s="23">
        <v>90</v>
      </c>
      <c r="H71" s="1" t="e">
        <f>+#REF!</f>
        <v>#REF!</v>
      </c>
      <c r="I71" s="1">
        <f t="shared" si="1"/>
        <v>112091</v>
      </c>
    </row>
    <row r="72" spans="1:9" ht="15.75">
      <c r="A72" s="19"/>
      <c r="B72" s="47" t="s">
        <v>478</v>
      </c>
      <c r="C72" s="48"/>
      <c r="D72" s="49"/>
      <c r="E72" s="5"/>
      <c r="F72" s="23"/>
      <c r="H72" s="1" t="e">
        <f>+#REF!</f>
        <v>#REF!</v>
      </c>
      <c r="I72" s="1">
        <f t="shared" si="1"/>
        <v>0</v>
      </c>
    </row>
    <row r="73" spans="1:9" ht="31.5">
      <c r="A73" s="15">
        <v>120000</v>
      </c>
      <c r="B73" s="20" t="s">
        <v>478</v>
      </c>
      <c r="C73" s="21"/>
      <c r="D73" s="22"/>
      <c r="E73" s="5">
        <v>1</v>
      </c>
      <c r="F73" s="23" t="s">
        <v>712</v>
      </c>
      <c r="H73" s="1" t="e">
        <f>+#REF!</f>
        <v>#REF!</v>
      </c>
      <c r="I73" s="1">
        <f t="shared" si="1"/>
        <v>120000</v>
      </c>
    </row>
    <row r="74" spans="1:9" ht="15.75">
      <c r="A74" s="19"/>
      <c r="B74" s="47" t="s">
        <v>479</v>
      </c>
      <c r="C74" s="48"/>
      <c r="D74" s="49"/>
      <c r="E74" s="5"/>
      <c r="F74" s="23"/>
      <c r="H74" s="1" t="e">
        <f>+#REF!</f>
        <v>#REF!</v>
      </c>
      <c r="I74" s="1">
        <f t="shared" si="1"/>
        <v>0</v>
      </c>
    </row>
    <row r="75" spans="1:9" ht="15.75">
      <c r="A75" s="15">
        <v>131000</v>
      </c>
      <c r="B75" s="20" t="s">
        <v>479</v>
      </c>
      <c r="C75" s="21"/>
      <c r="D75" s="22" t="str">
        <f>+'[1]CUACM - relacionado Ley 440'!$C$82</f>
        <v>(Incluye hematitas, limonitas, magnetitas, siderita, etc.)</v>
      </c>
      <c r="E75" s="5">
        <v>1</v>
      </c>
      <c r="F75" s="23" t="s">
        <v>712</v>
      </c>
      <c r="H75" s="1" t="e">
        <f>+#REF!</f>
        <v>#REF!</v>
      </c>
      <c r="I75" s="1">
        <f t="shared" si="1"/>
        <v>131000</v>
      </c>
    </row>
    <row r="76" spans="1:9" ht="15" customHeight="1">
      <c r="A76" s="19"/>
      <c r="B76" s="47" t="s">
        <v>480</v>
      </c>
      <c r="C76" s="48"/>
      <c r="D76" s="49"/>
      <c r="E76" s="5"/>
      <c r="F76" s="23"/>
      <c r="H76" s="1" t="e">
        <f>+#REF!</f>
        <v>#REF!</v>
      </c>
      <c r="I76" s="1">
        <f t="shared" si="1"/>
        <v>0</v>
      </c>
    </row>
    <row r="77" spans="1:9" ht="63">
      <c r="A77" s="15">
        <v>132000</v>
      </c>
      <c r="B77" s="20" t="s">
        <v>480</v>
      </c>
      <c r="C77" s="21"/>
      <c r="D77" s="22" t="str">
        <f>+'[1]CUACM - relacionado Ley 440'!$C$84</f>
        <v>(Incluye aluminio, cobre, estańo, manganeso, níquel, oro, plata, plomo, volframio, antimonio, bismuto, cinc, estańo, manganeso, plomo, molibdeno, titanio, circonio, niobio, tántalo, vanadio, cromo, cobalto)</v>
      </c>
      <c r="E77" s="5">
        <v>1</v>
      </c>
      <c r="F77" s="23" t="s">
        <v>712</v>
      </c>
      <c r="H77" s="1" t="e">
        <f>+#REF!</f>
        <v>#REF!</v>
      </c>
      <c r="I77" s="1">
        <f t="shared" si="1"/>
        <v>132000</v>
      </c>
    </row>
    <row r="78" spans="1:9" ht="15" customHeight="1">
      <c r="A78" s="19"/>
      <c r="B78" s="47" t="s">
        <v>482</v>
      </c>
      <c r="C78" s="48"/>
      <c r="D78" s="49"/>
      <c r="E78" s="5"/>
      <c r="F78" s="23"/>
      <c r="H78" s="1" t="e">
        <f>+#REF!</f>
        <v>#REF!</v>
      </c>
      <c r="I78" s="1">
        <f t="shared" si="1"/>
        <v>0</v>
      </c>
    </row>
    <row r="79" spans="1:9" ht="31.5">
      <c r="A79" s="15">
        <v>141100</v>
      </c>
      <c r="B79" s="20" t="s">
        <v>483</v>
      </c>
      <c r="C79" s="21"/>
      <c r="D79" s="22" t="str">
        <f>+'[1]CUACM - relacionado Ley 440'!$C$86</f>
        <v>(Incluye areniscas, cuarcita, dolomita, granito, mármol, piedra laja, pizarra, pórfido, serpentina , etc.)</v>
      </c>
      <c r="E79" s="5">
        <v>1</v>
      </c>
      <c r="F79" s="23" t="s">
        <v>712</v>
      </c>
      <c r="H79" s="1" t="e">
        <f>+#REF!</f>
        <v>#REF!</v>
      </c>
      <c r="I79" s="1">
        <f t="shared" si="1"/>
        <v>141100</v>
      </c>
    </row>
    <row r="80" spans="1:9" ht="31.5">
      <c r="A80" s="15">
        <v>141200</v>
      </c>
      <c r="B80" s="20" t="s">
        <v>484</v>
      </c>
      <c r="C80" s="21"/>
      <c r="D80" s="22" t="str">
        <f>+'[1]CUACM - relacionado Ley 440'!$C$87</f>
        <v>(Incluye caliza, castina, conchilla, riolita, yeso natural, anhidrita, etc.)</v>
      </c>
      <c r="E80" s="5">
        <v>1</v>
      </c>
      <c r="F80" s="23" t="s">
        <v>712</v>
      </c>
      <c r="H80" s="1" t="e">
        <f>+#REF!</f>
        <v>#REF!</v>
      </c>
      <c r="I80" s="1">
        <f t="shared" si="1"/>
        <v>141200</v>
      </c>
    </row>
    <row r="81" spans="1:9" ht="63">
      <c r="A81" s="15">
        <v>141300</v>
      </c>
      <c r="B81" s="20" t="s">
        <v>704</v>
      </c>
      <c r="C81" s="21"/>
      <c r="D81" s="22" t="str">
        <f>+'[1]CUACM - relacionado Ley 440'!$C$88</f>
        <v>(Incluye arena para construcción, arena silícea, otras arenas naturales, canto rodado, dolomita triturada, granito triturado, piedra partida y otros triturados pétreos, etc.)</v>
      </c>
      <c r="E81" s="5">
        <v>1</v>
      </c>
      <c r="F81" s="23" t="s">
        <v>712</v>
      </c>
      <c r="H81" s="1" t="e">
        <f>+#REF!</f>
        <v>#REF!</v>
      </c>
      <c r="I81" s="1">
        <f t="shared" si="1"/>
        <v>141300</v>
      </c>
    </row>
    <row r="82" spans="1:9" ht="31.5">
      <c r="A82" s="15">
        <v>141400</v>
      </c>
      <c r="B82" s="20" t="s">
        <v>705</v>
      </c>
      <c r="C82" s="21"/>
      <c r="D82" s="22" t="str">
        <f>+'[1]CUACM - relacionado Ley 440'!$C$89</f>
        <v>(Incluye andalucita, arcillas, bentonita, caolín, pirofilita, silimanita, mullita, tierra de chamota o de dinas, etc.)</v>
      </c>
      <c r="E82" s="5">
        <v>1</v>
      </c>
      <c r="F82" s="23" t="s">
        <v>712</v>
      </c>
      <c r="H82" s="1" t="e">
        <f>+#REF!</f>
        <v>#REF!</v>
      </c>
      <c r="I82" s="1">
        <f t="shared" si="1"/>
        <v>141400</v>
      </c>
    </row>
    <row r="83" spans="1:9" ht="15.75">
      <c r="A83" s="19"/>
      <c r="B83" s="47" t="s">
        <v>26</v>
      </c>
      <c r="C83" s="48"/>
      <c r="D83" s="49"/>
      <c r="E83" s="5"/>
      <c r="F83" s="23"/>
      <c r="H83" s="1" t="e">
        <f>+#REF!</f>
        <v>#REF!</v>
      </c>
      <c r="I83" s="1">
        <f t="shared" si="1"/>
        <v>0</v>
      </c>
    </row>
    <row r="84" spans="1:9" ht="31.5">
      <c r="A84" s="15">
        <v>142110</v>
      </c>
      <c r="B84" s="20" t="s">
        <v>27</v>
      </c>
      <c r="C84" s="21"/>
      <c r="D84" s="22" t="str">
        <f>+'[1]CUACM - relacionado Ley 440'!$C$91</f>
        <v>(Incluye guano, silvita, silvinita y otras sales de potasio naturales, etc.)</v>
      </c>
      <c r="E84" s="5">
        <v>1</v>
      </c>
      <c r="F84" s="23" t="s">
        <v>712</v>
      </c>
      <c r="H84" s="1" t="e">
        <f>+#REF!</f>
        <v>#REF!</v>
      </c>
      <c r="I84" s="1">
        <f t="shared" si="1"/>
        <v>142110</v>
      </c>
    </row>
    <row r="85" spans="1:9" ht="78.75">
      <c r="A85" s="15">
        <v>142120</v>
      </c>
      <c r="B85" s="20" t="s">
        <v>28</v>
      </c>
      <c r="C85" s="21"/>
      <c r="D85" s="22" t="str">
        <f>+'[1]CUACM - relacionado Ley 440'!$C$92</f>
        <v>(Incluye azufre, boracita e hidroboracita, calcita, celestina, colemanita, fluorita, litio y sales de litio naturales, sulfato de aluminio, sulfato de hierro, sulfato de magnesio, sulfato de sodio, ocres, tinkal, ulexita, asfaltita, laterita, etc.)</v>
      </c>
      <c r="E85" s="5">
        <v>1</v>
      </c>
      <c r="F85" s="23" t="s">
        <v>712</v>
      </c>
      <c r="H85" s="1" t="e">
        <f>+#REF!</f>
        <v>#REF!</v>
      </c>
      <c r="I85" s="1">
        <f t="shared" si="1"/>
        <v>142120</v>
      </c>
    </row>
    <row r="86" spans="1:9" ht="15.75">
      <c r="A86" s="15">
        <v>142200</v>
      </c>
      <c r="B86" s="20" t="s">
        <v>29</v>
      </c>
      <c r="C86" s="21"/>
      <c r="D86" s="22"/>
      <c r="E86" s="5">
        <v>1</v>
      </c>
      <c r="F86" s="23" t="s">
        <v>712</v>
      </c>
      <c r="H86" s="1" t="e">
        <f>+#REF!</f>
        <v>#REF!</v>
      </c>
      <c r="I86" s="1">
        <f t="shared" si="1"/>
        <v>142200</v>
      </c>
    </row>
    <row r="87" spans="1:9" ht="78.75">
      <c r="A87" s="15">
        <v>142900</v>
      </c>
      <c r="B87" s="20" t="s">
        <v>26</v>
      </c>
      <c r="C87" s="21"/>
      <c r="D87" s="22" t="str">
        <f>+'[1]CUACM - relacionado Ley 440'!$C$94</f>
        <v>(Incluye amianto, baritina, cuarzo, diatomita, piedra pómez, ágata, agua marina, amatista, cristal de roca, rodocrosita, topacio, corindón, feldespato, mica, zeolita, perlita, granulado volcánico, puzolana, toba, talco, vermiculita, tosca, grafito, etc.)</v>
      </c>
      <c r="E87" s="5">
        <v>1</v>
      </c>
      <c r="F87" s="23" t="s">
        <v>712</v>
      </c>
      <c r="H87" s="1" t="e">
        <f>+#REF!</f>
        <v>#REF!</v>
      </c>
      <c r="I87" s="1">
        <f t="shared" si="1"/>
        <v>142900</v>
      </c>
    </row>
    <row r="88" spans="1:9" ht="15.75">
      <c r="A88" s="15"/>
      <c r="B88" s="47" t="s">
        <v>30</v>
      </c>
      <c r="C88" s="48"/>
      <c r="D88" s="49"/>
      <c r="E88" s="5"/>
      <c r="F88" s="23"/>
      <c r="H88" s="1" t="e">
        <f>+#REF!</f>
        <v>#REF!</v>
      </c>
      <c r="I88" s="1">
        <f t="shared" si="1"/>
        <v>0</v>
      </c>
    </row>
    <row r="89" spans="1:9" ht="15.75">
      <c r="A89" s="19"/>
      <c r="B89" s="47" t="s">
        <v>31</v>
      </c>
      <c r="C89" s="48"/>
      <c r="D89" s="49"/>
      <c r="E89" s="5"/>
      <c r="F89" s="23"/>
      <c r="H89" s="1" t="e">
        <f>+#REF!</f>
        <v>#REF!</v>
      </c>
      <c r="I89" s="1">
        <f t="shared" si="1"/>
        <v>0</v>
      </c>
    </row>
    <row r="90" spans="1:9" ht="31.5">
      <c r="A90" s="15">
        <v>151110</v>
      </c>
      <c r="B90" s="20" t="s">
        <v>32</v>
      </c>
      <c r="C90" s="21"/>
      <c r="D90" s="22" t="str">
        <f>+'[1]CUACM - relacionado Ley 440'!$C$97</f>
        <v>(Incluye los mataderos y frigoríficos que sacrifican principalmente ganado bovino)</v>
      </c>
      <c r="E90" s="5">
        <v>1.5</v>
      </c>
      <c r="F90" s="23" t="s">
        <v>712</v>
      </c>
      <c r="H90" s="1" t="e">
        <f>+#REF!</f>
        <v>#REF!</v>
      </c>
      <c r="I90" s="1">
        <f t="shared" si="1"/>
        <v>151110</v>
      </c>
    </row>
    <row r="91" spans="1:9" ht="15.75">
      <c r="A91" s="15">
        <v>151110</v>
      </c>
      <c r="B91" s="20"/>
      <c r="C91" s="21"/>
      <c r="D91" s="22"/>
      <c r="E91" s="5">
        <v>1.5</v>
      </c>
      <c r="F91" s="23" t="s">
        <v>712</v>
      </c>
      <c r="H91" s="1" t="e">
        <f>+#REF!</f>
        <v>#REF!</v>
      </c>
      <c r="I91" s="1">
        <f t="shared" si="1"/>
        <v>151110</v>
      </c>
    </row>
    <row r="92" spans="1:9" ht="31.5">
      <c r="A92" s="15">
        <v>151113</v>
      </c>
      <c r="B92" s="20" t="s">
        <v>33</v>
      </c>
      <c r="C92" s="21"/>
      <c r="D92" s="22"/>
      <c r="E92" s="5">
        <v>1.5</v>
      </c>
      <c r="F92" s="23" t="s">
        <v>712</v>
      </c>
      <c r="H92" s="1" t="e">
        <f>+#REF!</f>
        <v>#REF!</v>
      </c>
      <c r="I92" s="1">
        <f t="shared" si="1"/>
        <v>151113</v>
      </c>
    </row>
    <row r="93" spans="1:9" ht="15.75">
      <c r="A93" s="15">
        <v>151120</v>
      </c>
      <c r="B93" s="20" t="s">
        <v>34</v>
      </c>
      <c r="C93" s="21"/>
      <c r="D93" s="22"/>
      <c r="E93" s="5">
        <v>1.5</v>
      </c>
      <c r="F93" s="23" t="s">
        <v>712</v>
      </c>
      <c r="H93" s="1" t="e">
        <f>+#REF!</f>
        <v>#REF!</v>
      </c>
      <c r="I93" s="1">
        <f t="shared" si="1"/>
        <v>151120</v>
      </c>
    </row>
    <row r="94" spans="1:9" ht="15.75">
      <c r="A94" s="15">
        <v>151130</v>
      </c>
      <c r="B94" s="20" t="s">
        <v>35</v>
      </c>
      <c r="C94" s="21"/>
      <c r="D94" s="22"/>
      <c r="E94" s="5">
        <v>1.5</v>
      </c>
      <c r="F94" s="23" t="s">
        <v>712</v>
      </c>
      <c r="H94" s="1" t="e">
        <f>+#REF!</f>
        <v>#REF!</v>
      </c>
      <c r="I94" s="1">
        <f t="shared" si="1"/>
        <v>151130</v>
      </c>
    </row>
    <row r="95" spans="1:9" ht="31.5">
      <c r="A95" s="15">
        <v>151140</v>
      </c>
      <c r="B95" s="20" t="s">
        <v>36</v>
      </c>
      <c r="C95" s="21"/>
      <c r="D95" s="22" t="str">
        <f>+'[1]CUACM - relacionado Ley 440'!$C$102</f>
        <v>(Incluye ganado ovino, porcino, equino, búfalo, etc.)</v>
      </c>
      <c r="E95" s="5">
        <v>1.5</v>
      </c>
      <c r="F95" s="23" t="s">
        <v>712</v>
      </c>
      <c r="H95" s="1" t="e">
        <f>+#REF!</f>
        <v>#REF!</v>
      </c>
      <c r="I95" s="1">
        <f t="shared" si="1"/>
        <v>151140</v>
      </c>
    </row>
    <row r="96" spans="1:9" ht="47.25">
      <c r="A96" s="15">
        <v>151190</v>
      </c>
      <c r="B96" s="20" t="s">
        <v>37</v>
      </c>
      <c r="C96" s="21"/>
      <c r="D96" s="22"/>
      <c r="E96" s="5">
        <v>1.5</v>
      </c>
      <c r="F96" s="23" t="s">
        <v>712</v>
      </c>
      <c r="H96" s="1" t="e">
        <f>+#REF!</f>
        <v>#REF!</v>
      </c>
      <c r="I96" s="1">
        <f t="shared" si="1"/>
        <v>151190</v>
      </c>
    </row>
    <row r="97" spans="1:9" ht="63">
      <c r="A97" s="15">
        <v>151200</v>
      </c>
      <c r="B97" s="20" t="s">
        <v>38</v>
      </c>
      <c r="C97" s="21"/>
      <c r="D97" s="22" t="str">
        <f>+'[1]CUACM - relacionado Ley 440'!$C$104</f>
        <v>(Incluye pescados de mar, crustáceos y productos marinos; pescados de ríos y lagunas y otros productos fluviales y lacustres y la fabricación de aceites, grasas, harinas y productos a base de pescado)</v>
      </c>
      <c r="E97" s="5">
        <v>1.5</v>
      </c>
      <c r="F97" s="23" t="s">
        <v>712</v>
      </c>
      <c r="H97" s="1" t="e">
        <f>+#REF!</f>
        <v>#REF!</v>
      </c>
      <c r="I97" s="1">
        <f t="shared" si="1"/>
        <v>151200</v>
      </c>
    </row>
    <row r="98" spans="1:9" ht="15.75">
      <c r="A98" s="15">
        <v>151200</v>
      </c>
      <c r="B98" s="20"/>
      <c r="C98" s="21"/>
      <c r="D98" s="22"/>
      <c r="E98" s="5">
        <v>1.5</v>
      </c>
      <c r="F98" s="23" t="s">
        <v>712</v>
      </c>
      <c r="H98" s="1" t="e">
        <f>+#REF!</f>
        <v>#REF!</v>
      </c>
      <c r="I98" s="1">
        <f t="shared" si="1"/>
        <v>151200</v>
      </c>
    </row>
    <row r="99" spans="1:9" ht="15.75">
      <c r="A99" s="15">
        <v>151200</v>
      </c>
      <c r="B99" s="20"/>
      <c r="C99" s="21"/>
      <c r="D99" s="22"/>
      <c r="E99" s="5">
        <v>1.5</v>
      </c>
      <c r="F99" s="23" t="s">
        <v>712</v>
      </c>
      <c r="H99" s="1" t="e">
        <f>+#REF!</f>
        <v>#REF!</v>
      </c>
      <c r="I99" s="1">
        <f t="shared" si="1"/>
        <v>151200</v>
      </c>
    </row>
    <row r="100" spans="1:9" ht="31.5">
      <c r="A100" s="15">
        <v>151310</v>
      </c>
      <c r="B100" s="20" t="s">
        <v>39</v>
      </c>
      <c r="C100" s="21"/>
      <c r="D100" s="22"/>
      <c r="E100" s="5">
        <v>1.5</v>
      </c>
      <c r="F100" s="23" t="s">
        <v>712</v>
      </c>
      <c r="H100" s="1" t="e">
        <f>+#REF!</f>
        <v>#REF!</v>
      </c>
      <c r="I100" s="1">
        <f t="shared" si="1"/>
        <v>151310</v>
      </c>
    </row>
    <row r="101" spans="1:9" ht="47.25">
      <c r="A101" s="15">
        <v>151320</v>
      </c>
      <c r="B101" s="20" t="s">
        <v>40</v>
      </c>
      <c r="C101" s="21"/>
      <c r="D101" s="22"/>
      <c r="E101" s="5">
        <v>1.5</v>
      </c>
      <c r="F101" s="23" t="s">
        <v>712</v>
      </c>
      <c r="H101" s="1" t="e">
        <f>+#REF!</f>
        <v>#REF!</v>
      </c>
      <c r="I101" s="1">
        <f t="shared" si="1"/>
        <v>151320</v>
      </c>
    </row>
    <row r="102" spans="1:9" ht="31.5">
      <c r="A102" s="15">
        <v>151330</v>
      </c>
      <c r="B102" s="20" t="s">
        <v>41</v>
      </c>
      <c r="C102" s="21"/>
      <c r="D102" s="22"/>
      <c r="E102" s="5">
        <v>1.5</v>
      </c>
      <c r="F102" s="23" t="s">
        <v>712</v>
      </c>
      <c r="H102" s="1" t="e">
        <f>+#REF!</f>
        <v>#REF!</v>
      </c>
      <c r="I102" s="1">
        <f t="shared" si="1"/>
        <v>151330</v>
      </c>
    </row>
    <row r="103" spans="1:9" ht="47.25">
      <c r="A103" s="15">
        <v>151390</v>
      </c>
      <c r="B103" s="20" t="s">
        <v>42</v>
      </c>
      <c r="C103" s="21"/>
      <c r="D103" s="22" t="str">
        <f>+'[1]CUACM - relacionado Ley 440'!$C$110</f>
        <v>(Incluye la elaboración de harina y escamas de papa, sémola de hortalizas y legumbres, frutas, hortalizas y legumbres deshidratadas, etc.)</v>
      </c>
      <c r="E103" s="5">
        <v>1.5</v>
      </c>
      <c r="F103" s="23" t="s">
        <v>712</v>
      </c>
      <c r="H103" s="1" t="e">
        <f>+#REF!</f>
        <v>#REF!</v>
      </c>
      <c r="I103" s="1">
        <f t="shared" si="1"/>
        <v>151390</v>
      </c>
    </row>
    <row r="104" spans="1:9" ht="15.75">
      <c r="A104" s="15">
        <v>151390</v>
      </c>
      <c r="B104" s="20"/>
      <c r="C104" s="21"/>
      <c r="D104" s="22"/>
      <c r="E104" s="5">
        <v>1.5</v>
      </c>
      <c r="F104" s="23" t="s">
        <v>712</v>
      </c>
      <c r="H104" s="1" t="e">
        <f>+#REF!</f>
        <v>#REF!</v>
      </c>
      <c r="I104" s="1">
        <f t="shared" si="1"/>
        <v>151390</v>
      </c>
    </row>
    <row r="105" spans="1:9" ht="47.25">
      <c r="A105" s="15">
        <v>151411</v>
      </c>
      <c r="B105" s="20" t="s">
        <v>43</v>
      </c>
      <c r="C105" s="21"/>
      <c r="D105" s="22"/>
      <c r="E105" s="5">
        <v>1.5</v>
      </c>
      <c r="F105" s="23" t="s">
        <v>712</v>
      </c>
      <c r="H105" s="1" t="e">
        <f>+#REF!</f>
        <v>#REF!</v>
      </c>
      <c r="I105" s="1">
        <f t="shared" si="1"/>
        <v>151411</v>
      </c>
    </row>
    <row r="106" spans="1:9" ht="47.25">
      <c r="A106" s="15">
        <v>151412</v>
      </c>
      <c r="B106" s="20" t="s">
        <v>44</v>
      </c>
      <c r="C106" s="21"/>
      <c r="D106" s="22"/>
      <c r="E106" s="5">
        <v>1.5</v>
      </c>
      <c r="F106" s="23" t="s">
        <v>712</v>
      </c>
      <c r="H106" s="1" t="e">
        <f>+#REF!</f>
        <v>#REF!</v>
      </c>
      <c r="I106" s="1">
        <f t="shared" si="1"/>
        <v>151412</v>
      </c>
    </row>
    <row r="107" spans="1:9" ht="31.5">
      <c r="A107" s="15">
        <v>151421</v>
      </c>
      <c r="B107" s="20" t="s">
        <v>45</v>
      </c>
      <c r="C107" s="21"/>
      <c r="D107" s="22" t="str">
        <f>+'[1]CUACM - relacionado Ley 440'!$C$114</f>
        <v>(No incluye aceite de maíz)</v>
      </c>
      <c r="E107" s="5">
        <v>1.5</v>
      </c>
      <c r="F107" s="23" t="s">
        <v>712</v>
      </c>
      <c r="H107" s="1" t="e">
        <f>+#REF!</f>
        <v>#REF!</v>
      </c>
      <c r="I107" s="1">
        <f t="shared" si="1"/>
        <v>151421</v>
      </c>
    </row>
    <row r="108" spans="1:9" ht="31.5">
      <c r="A108" s="15">
        <v>151422</v>
      </c>
      <c r="B108" s="20" t="s">
        <v>46</v>
      </c>
      <c r="C108" s="21"/>
      <c r="D108" s="22"/>
      <c r="E108" s="5">
        <v>1.5</v>
      </c>
      <c r="F108" s="23" t="s">
        <v>712</v>
      </c>
      <c r="H108" s="1" t="e">
        <f>+#REF!</f>
        <v>#REF!</v>
      </c>
      <c r="I108" s="1">
        <f t="shared" si="1"/>
        <v>151422</v>
      </c>
    </row>
    <row r="109" spans="1:9" ht="31.5">
      <c r="A109" s="15">
        <v>151430</v>
      </c>
      <c r="B109" s="20" t="s">
        <v>47</v>
      </c>
      <c r="C109" s="21"/>
      <c r="D109" s="22"/>
      <c r="E109" s="5">
        <v>1.5</v>
      </c>
      <c r="F109" s="23" t="s">
        <v>712</v>
      </c>
      <c r="H109" s="1" t="e">
        <f>+#REF!</f>
        <v>#REF!</v>
      </c>
      <c r="I109" s="1">
        <f t="shared" si="1"/>
        <v>151430</v>
      </c>
    </row>
    <row r="110" spans="1:9" ht="15.75">
      <c r="A110" s="19"/>
      <c r="B110" s="47" t="s">
        <v>48</v>
      </c>
      <c r="C110" s="48"/>
      <c r="D110" s="49"/>
      <c r="E110" s="5"/>
      <c r="F110" s="23"/>
      <c r="H110" s="1" t="e">
        <f>+#REF!</f>
        <v>#REF!</v>
      </c>
      <c r="I110" s="1">
        <f aca="true" t="shared" si="2" ref="I110:I154">+A110</f>
        <v>0</v>
      </c>
    </row>
    <row r="111" spans="1:9" ht="78.75">
      <c r="A111" s="15">
        <v>152010</v>
      </c>
      <c r="B111" s="20" t="s">
        <v>49</v>
      </c>
      <c r="C111" s="21"/>
      <c r="D111" s="22" t="str">
        <f>+'[1]CUACM - relacionado Ley 440'!$C$118</f>
        <v>(Incluye la estandarización, homogeneización, pasteurización y esterilización de leche, la elaboración de leches chocolatadas y otras leches saborizadas, leche condensadas, leche en polvo, dulce de leche, etc.)</v>
      </c>
      <c r="E111" s="5">
        <v>1.5</v>
      </c>
      <c r="F111" s="23" t="s">
        <v>712</v>
      </c>
      <c r="H111" s="1" t="e">
        <f>+#REF!</f>
        <v>#REF!</v>
      </c>
      <c r="I111" s="1">
        <f t="shared" si="2"/>
        <v>152010</v>
      </c>
    </row>
    <row r="112" spans="1:9" ht="15.75">
      <c r="A112" s="15">
        <v>152020</v>
      </c>
      <c r="B112" s="20" t="s">
        <v>50</v>
      </c>
      <c r="C112" s="21"/>
      <c r="D112" s="22" t="str">
        <f>+'[1]CUACM - relacionado Ley 440'!$C$119</f>
        <v>(Incluye la producción de suero)</v>
      </c>
      <c r="E112" s="5">
        <v>1.5</v>
      </c>
      <c r="F112" s="23" t="s">
        <v>712</v>
      </c>
      <c r="H112" s="1" t="e">
        <f>+#REF!</f>
        <v>#REF!</v>
      </c>
      <c r="I112" s="1">
        <f t="shared" si="2"/>
        <v>152020</v>
      </c>
    </row>
    <row r="113" spans="1:9" ht="31.5">
      <c r="A113" s="15">
        <v>152090</v>
      </c>
      <c r="B113" s="20" t="s">
        <v>51</v>
      </c>
      <c r="C113" s="21"/>
      <c r="D113" s="22" t="str">
        <f>+'[1]CUACM - relacionado Ley 440'!$C$120</f>
        <v>(Incluye la producción de caseínas, caseinatos lácteos, cremas, manteca, postres, etc.)</v>
      </c>
      <c r="E113" s="5">
        <v>1.5</v>
      </c>
      <c r="F113" s="23" t="s">
        <v>712</v>
      </c>
      <c r="H113" s="1" t="e">
        <f>+#REF!</f>
        <v>#REF!</v>
      </c>
      <c r="I113" s="1">
        <f t="shared" si="2"/>
        <v>152090</v>
      </c>
    </row>
    <row r="114" spans="1:9" ht="15.75">
      <c r="A114" s="15">
        <v>152090</v>
      </c>
      <c r="B114" s="20"/>
      <c r="C114" s="21"/>
      <c r="D114" s="22"/>
      <c r="E114" s="5">
        <v>1.5</v>
      </c>
      <c r="F114" s="23" t="s">
        <v>712</v>
      </c>
      <c r="H114" s="1" t="e">
        <f>+#REF!</f>
        <v>#REF!</v>
      </c>
      <c r="I114" s="1">
        <f t="shared" si="2"/>
        <v>152090</v>
      </c>
    </row>
    <row r="115" spans="1:9" ht="30" customHeight="1">
      <c r="A115" s="19"/>
      <c r="B115" s="47" t="s">
        <v>485</v>
      </c>
      <c r="C115" s="48"/>
      <c r="D115" s="49"/>
      <c r="E115" s="5"/>
      <c r="F115" s="23"/>
      <c r="H115" s="1" t="e">
        <f>+#REF!</f>
        <v>#REF!</v>
      </c>
      <c r="I115" s="1">
        <f t="shared" si="2"/>
        <v>0</v>
      </c>
    </row>
    <row r="116" spans="1:9" ht="15.75">
      <c r="A116" s="15">
        <v>153110</v>
      </c>
      <c r="B116" s="20" t="s">
        <v>486</v>
      </c>
      <c r="C116" s="21"/>
      <c r="D116" s="22"/>
      <c r="E116" s="5">
        <v>1.5</v>
      </c>
      <c r="F116" s="23" t="s">
        <v>712</v>
      </c>
      <c r="H116" s="1" t="e">
        <f>+#REF!</f>
        <v>#REF!</v>
      </c>
      <c r="I116" s="1">
        <f t="shared" si="2"/>
        <v>153110</v>
      </c>
    </row>
    <row r="117" spans="1:9" ht="15.75">
      <c r="A117" s="15">
        <v>153120</v>
      </c>
      <c r="B117" s="20" t="s">
        <v>487</v>
      </c>
      <c r="C117" s="21"/>
      <c r="D117" s="22"/>
      <c r="E117" s="5">
        <v>1.5</v>
      </c>
      <c r="F117" s="23" t="s">
        <v>712</v>
      </c>
      <c r="H117" s="1" t="e">
        <f>+#REF!</f>
        <v>#REF!</v>
      </c>
      <c r="I117" s="1">
        <f t="shared" si="2"/>
        <v>153120</v>
      </c>
    </row>
    <row r="118" spans="1:9" ht="31.5">
      <c r="A118" s="15">
        <v>153130</v>
      </c>
      <c r="B118" s="20" t="s">
        <v>488</v>
      </c>
      <c r="C118" s="21"/>
      <c r="D118" s="22"/>
      <c r="E118" s="5">
        <v>1.5</v>
      </c>
      <c r="F118" s="23" t="s">
        <v>712</v>
      </c>
      <c r="H118" s="1" t="e">
        <f>+#REF!</f>
        <v>#REF!</v>
      </c>
      <c r="I118" s="1">
        <f t="shared" si="2"/>
        <v>153130</v>
      </c>
    </row>
    <row r="119" spans="1:9" ht="15.75">
      <c r="A119" s="15">
        <v>153130</v>
      </c>
      <c r="B119" s="20"/>
      <c r="C119" s="21"/>
      <c r="D119" s="22"/>
      <c r="E119" s="5">
        <v>1.5</v>
      </c>
      <c r="F119" s="23" t="s">
        <v>712</v>
      </c>
      <c r="H119" s="1" t="e">
        <f>+#REF!</f>
        <v>#REF!</v>
      </c>
      <c r="I119" s="1">
        <f t="shared" si="2"/>
        <v>153130</v>
      </c>
    </row>
    <row r="120" spans="1:9" ht="31.5">
      <c r="A120" s="15">
        <v>153300</v>
      </c>
      <c r="B120" s="20" t="s">
        <v>489</v>
      </c>
      <c r="C120" s="21"/>
      <c r="D120" s="22"/>
      <c r="E120" s="5">
        <v>1.5</v>
      </c>
      <c r="F120" s="23" t="s">
        <v>712</v>
      </c>
      <c r="H120" s="1" t="e">
        <f>+#REF!</f>
        <v>#REF!</v>
      </c>
      <c r="I120" s="1">
        <f t="shared" si="2"/>
        <v>153300</v>
      </c>
    </row>
    <row r="121" spans="1:9" ht="15.75">
      <c r="A121" s="19"/>
      <c r="B121" s="47" t="s">
        <v>490</v>
      </c>
      <c r="C121" s="48"/>
      <c r="D121" s="49"/>
      <c r="E121" s="5"/>
      <c r="F121" s="23"/>
      <c r="H121" s="1" t="e">
        <f>+#REF!</f>
        <v>#REF!</v>
      </c>
      <c r="I121" s="1">
        <f t="shared" si="2"/>
        <v>0</v>
      </c>
    </row>
    <row r="122" spans="1:9" ht="15.75">
      <c r="A122" s="15">
        <v>154110</v>
      </c>
      <c r="B122" s="20" t="s">
        <v>491</v>
      </c>
      <c r="C122" s="21"/>
      <c r="D122" s="22"/>
      <c r="E122" s="5">
        <v>1.5</v>
      </c>
      <c r="F122" s="23" t="s">
        <v>712</v>
      </c>
      <c r="H122" s="1" t="e">
        <f>+#REF!</f>
        <v>#REF!</v>
      </c>
      <c r="I122" s="1">
        <f t="shared" si="2"/>
        <v>154110</v>
      </c>
    </row>
    <row r="123" spans="1:9" ht="31.5">
      <c r="A123" s="15">
        <v>154120</v>
      </c>
      <c r="B123" s="20" t="s">
        <v>492</v>
      </c>
      <c r="C123" s="21"/>
      <c r="D123" s="22" t="str">
        <f>+'[1]CUACM - relacionado Ley 440'!$C$130</f>
        <v>(Incluye la elaboración en establecimientos con más de 10 ocupados)</v>
      </c>
      <c r="E123" s="5">
        <v>1.5</v>
      </c>
      <c r="F123" s="23" t="s">
        <v>712</v>
      </c>
      <c r="H123" s="1" t="e">
        <f>+#REF!</f>
        <v>#REF!</v>
      </c>
      <c r="I123" s="1">
        <f t="shared" si="2"/>
        <v>154120</v>
      </c>
    </row>
    <row r="124" spans="1:9" ht="47.25">
      <c r="A124" s="15">
        <v>154190</v>
      </c>
      <c r="B124" s="20" t="s">
        <v>493</v>
      </c>
      <c r="C124" s="21"/>
      <c r="D124" s="22" t="str">
        <f>+'[1]CUACM - relacionado Ley 440'!$C$131</f>
        <v>(Incluye fabricación de masas y productos de pastelería y la elaboración de churros, prepizzas, masas fritas, de hojaldre, etc.)</v>
      </c>
      <c r="E124" s="5">
        <v>1.5</v>
      </c>
      <c r="F124" s="23" t="s">
        <v>712</v>
      </c>
      <c r="H124" s="1" t="e">
        <f>+#REF!</f>
        <v>#REF!</v>
      </c>
      <c r="I124" s="1">
        <f t="shared" si="2"/>
        <v>154190</v>
      </c>
    </row>
    <row r="125" spans="1:9" ht="15.75">
      <c r="A125" s="15">
        <v>154200</v>
      </c>
      <c r="B125" s="20" t="s">
        <v>506</v>
      </c>
      <c r="C125" s="21"/>
      <c r="D125" s="22"/>
      <c r="E125" s="5">
        <v>1.5</v>
      </c>
      <c r="F125" s="23" t="s">
        <v>712</v>
      </c>
      <c r="H125" s="1" t="e">
        <f>+#REF!</f>
        <v>#REF!</v>
      </c>
      <c r="I125" s="1">
        <f t="shared" si="2"/>
        <v>154200</v>
      </c>
    </row>
    <row r="126" spans="1:9" ht="31.5">
      <c r="A126" s="15">
        <v>154300</v>
      </c>
      <c r="B126" s="20" t="s">
        <v>507</v>
      </c>
      <c r="C126" s="21"/>
      <c r="D126" s="22" t="str">
        <f>+'[1]CUACM - relacionado Ley 440'!$C$135</f>
        <v>(Incluye caramelos, frutas confitadas, pastillas, gomas de mascar, etc.)</v>
      </c>
      <c r="E126" s="5">
        <v>1.5</v>
      </c>
      <c r="F126" s="23" t="s">
        <v>712</v>
      </c>
      <c r="H126" s="1" t="e">
        <f>+#REF!</f>
        <v>#REF!</v>
      </c>
      <c r="I126" s="1">
        <f t="shared" si="2"/>
        <v>154300</v>
      </c>
    </row>
    <row r="127" spans="1:9" ht="15.75">
      <c r="A127" s="15">
        <v>154410</v>
      </c>
      <c r="B127" s="20" t="s">
        <v>508</v>
      </c>
      <c r="C127" s="21"/>
      <c r="D127" s="22"/>
      <c r="E127" s="5">
        <v>1.5</v>
      </c>
      <c r="F127" s="23" t="s">
        <v>712</v>
      </c>
      <c r="H127" s="1" t="e">
        <f>+#REF!</f>
        <v>#REF!</v>
      </c>
      <c r="I127" s="1">
        <f t="shared" si="2"/>
        <v>154410</v>
      </c>
    </row>
    <row r="128" spans="1:9" ht="15.75">
      <c r="A128" s="15">
        <v>154420</v>
      </c>
      <c r="B128" s="20" t="s">
        <v>509</v>
      </c>
      <c r="C128" s="21"/>
      <c r="D128" s="22"/>
      <c r="E128" s="5">
        <v>1.5</v>
      </c>
      <c r="F128" s="23" t="s">
        <v>712</v>
      </c>
      <c r="H128" s="1" t="e">
        <f>+#REF!</f>
        <v>#REF!</v>
      </c>
      <c r="I128" s="1">
        <f t="shared" si="2"/>
        <v>154420</v>
      </c>
    </row>
    <row r="129" spans="1:9" ht="47.25">
      <c r="A129" s="15">
        <v>154910</v>
      </c>
      <c r="B129" s="20" t="s">
        <v>510</v>
      </c>
      <c r="C129" s="21"/>
      <c r="D129" s="22"/>
      <c r="E129" s="5">
        <v>1.5</v>
      </c>
      <c r="F129" s="23" t="s">
        <v>712</v>
      </c>
      <c r="H129" s="1" t="e">
        <f>+#REF!</f>
        <v>#REF!</v>
      </c>
      <c r="I129" s="1">
        <f t="shared" si="2"/>
        <v>154910</v>
      </c>
    </row>
    <row r="130" spans="1:9" ht="15.75">
      <c r="A130" s="15">
        <v>154920</v>
      </c>
      <c r="B130" s="20" t="s">
        <v>511</v>
      </c>
      <c r="C130" s="21"/>
      <c r="D130" s="22"/>
      <c r="E130" s="5">
        <v>1.5</v>
      </c>
      <c r="F130" s="23" t="s">
        <v>712</v>
      </c>
      <c r="H130" s="1" t="e">
        <f>+#REF!</f>
        <v>#REF!</v>
      </c>
      <c r="I130" s="1">
        <f t="shared" si="2"/>
        <v>154920</v>
      </c>
    </row>
    <row r="131" spans="1:9" ht="15.75">
      <c r="A131" s="15">
        <v>154930</v>
      </c>
      <c r="B131" s="20" t="s">
        <v>512</v>
      </c>
      <c r="C131" s="21"/>
      <c r="D131" s="22"/>
      <c r="E131" s="5">
        <v>1.5</v>
      </c>
      <c r="F131" s="23" t="s">
        <v>712</v>
      </c>
      <c r="H131" s="1" t="e">
        <f>+#REF!</f>
        <v>#REF!</v>
      </c>
      <c r="I131" s="1">
        <f t="shared" si="2"/>
        <v>154930</v>
      </c>
    </row>
    <row r="132" spans="1:9" ht="78.75">
      <c r="A132" s="15">
        <v>154990</v>
      </c>
      <c r="B132" s="20" t="s">
        <v>513</v>
      </c>
      <c r="C132" s="21"/>
      <c r="D132" s="22" t="str">
        <f>+'[1]CUACM - relacionado Ley 440'!$C$146</f>
        <v>(Incluye la elaboración de extractos, jarabes y concentrados; elaboración de vinagre; elaboración de polvos para preparar postres y gelatinas, levadura, productos para copetín, sopas y concentrados, sal de mesa, mayonesa, mostaza, etc.)</v>
      </c>
      <c r="E132" s="5">
        <v>1.5</v>
      </c>
      <c r="F132" s="23" t="s">
        <v>712</v>
      </c>
      <c r="H132" s="1" t="e">
        <f>+#REF!</f>
        <v>#REF!</v>
      </c>
      <c r="I132" s="1">
        <f t="shared" si="2"/>
        <v>154990</v>
      </c>
    </row>
    <row r="133" spans="1:9" ht="15.75">
      <c r="A133" s="19"/>
      <c r="B133" s="47" t="s">
        <v>514</v>
      </c>
      <c r="C133" s="48"/>
      <c r="D133" s="49"/>
      <c r="E133" s="5"/>
      <c r="F133" s="23"/>
      <c r="H133" s="1" t="e">
        <f>+#REF!</f>
        <v>#REF!</v>
      </c>
      <c r="I133" s="1">
        <f t="shared" si="2"/>
        <v>0</v>
      </c>
    </row>
    <row r="134" spans="1:9" ht="15.75">
      <c r="A134" s="15">
        <v>155110</v>
      </c>
      <c r="B134" s="20" t="s">
        <v>515</v>
      </c>
      <c r="C134" s="21"/>
      <c r="D134" s="22"/>
      <c r="E134" s="5">
        <v>1.5</v>
      </c>
      <c r="F134" s="23" t="s">
        <v>712</v>
      </c>
      <c r="H134" s="1" t="e">
        <f>+#REF!</f>
        <v>#REF!</v>
      </c>
      <c r="I134" s="1">
        <f t="shared" si="2"/>
        <v>155110</v>
      </c>
    </row>
    <row r="135" spans="1:9" ht="31.5">
      <c r="A135" s="15">
        <v>155120</v>
      </c>
      <c r="B135" s="20" t="s">
        <v>516</v>
      </c>
      <c r="C135" s="21"/>
      <c r="D135" s="22"/>
      <c r="E135" s="5">
        <v>1.5</v>
      </c>
      <c r="F135" s="23" t="s">
        <v>712</v>
      </c>
      <c r="H135" s="1" t="e">
        <f>+#REF!</f>
        <v>#REF!</v>
      </c>
      <c r="I135" s="1">
        <f t="shared" si="2"/>
        <v>155120</v>
      </c>
    </row>
    <row r="136" spans="1:9" ht="15.75">
      <c r="A136" s="15">
        <v>155210</v>
      </c>
      <c r="B136" s="20" t="s">
        <v>517</v>
      </c>
      <c r="C136" s="21"/>
      <c r="D136" s="22" t="str">
        <f>+'[1]CUACM - relacionado Ley 440'!$C$154</f>
        <v>(Incluye el fraccionamiento)</v>
      </c>
      <c r="E136" s="5">
        <v>1.5</v>
      </c>
      <c r="F136" s="23" t="s">
        <v>712</v>
      </c>
      <c r="H136" s="1" t="e">
        <f>+#REF!</f>
        <v>#REF!</v>
      </c>
      <c r="I136" s="1">
        <f t="shared" si="2"/>
        <v>155210</v>
      </c>
    </row>
    <row r="137" spans="1:9" ht="31.5">
      <c r="A137" s="15">
        <v>155290</v>
      </c>
      <c r="B137" s="20" t="s">
        <v>522</v>
      </c>
      <c r="C137" s="21"/>
      <c r="D137" s="22"/>
      <c r="E137" s="5">
        <v>1.5</v>
      </c>
      <c r="F137" s="23" t="s">
        <v>712</v>
      </c>
      <c r="H137" s="1" t="e">
        <f>+#REF!</f>
        <v>#REF!</v>
      </c>
      <c r="I137" s="1">
        <f t="shared" si="2"/>
        <v>155290</v>
      </c>
    </row>
    <row r="138" spans="1:9" ht="31.5">
      <c r="A138" s="15">
        <v>155300</v>
      </c>
      <c r="B138" s="20" t="s">
        <v>523</v>
      </c>
      <c r="C138" s="21"/>
      <c r="D138" s="22"/>
      <c r="E138" s="5">
        <v>1.5</v>
      </c>
      <c r="F138" s="23" t="s">
        <v>712</v>
      </c>
      <c r="H138" s="1" t="e">
        <f>+#REF!</f>
        <v>#REF!</v>
      </c>
      <c r="I138" s="1">
        <f t="shared" si="2"/>
        <v>155300</v>
      </c>
    </row>
    <row r="139" spans="1:9" ht="15.75">
      <c r="A139" s="15">
        <v>155411</v>
      </c>
      <c r="B139" s="20" t="s">
        <v>524</v>
      </c>
      <c r="C139" s="21"/>
      <c r="D139" s="22"/>
      <c r="E139" s="5">
        <v>1.5</v>
      </c>
      <c r="F139" s="23" t="s">
        <v>712</v>
      </c>
      <c r="H139" s="1" t="e">
        <f>+#REF!</f>
        <v>#REF!</v>
      </c>
      <c r="I139" s="1">
        <f t="shared" si="2"/>
        <v>155411</v>
      </c>
    </row>
    <row r="140" spans="1:9" ht="31.5">
      <c r="A140" s="15">
        <v>155412</v>
      </c>
      <c r="B140" s="20" t="s">
        <v>525</v>
      </c>
      <c r="C140" s="21"/>
      <c r="D140" s="22"/>
      <c r="E140" s="5">
        <v>1.5</v>
      </c>
      <c r="F140" s="23" t="s">
        <v>712</v>
      </c>
      <c r="H140" s="1" t="e">
        <f>+#REF!</f>
        <v>#REF!</v>
      </c>
      <c r="I140" s="1">
        <f t="shared" si="2"/>
        <v>155412</v>
      </c>
    </row>
    <row r="141" spans="1:9" ht="31.5">
      <c r="A141" s="15">
        <v>155420</v>
      </c>
      <c r="B141" s="20" t="s">
        <v>526</v>
      </c>
      <c r="C141" s="21"/>
      <c r="D141" s="22"/>
      <c r="E141" s="5">
        <v>1.5</v>
      </c>
      <c r="F141" s="23" t="s">
        <v>712</v>
      </c>
      <c r="H141" s="1" t="e">
        <f>+#REF!</f>
        <v>#REF!</v>
      </c>
      <c r="I141" s="1">
        <f t="shared" si="2"/>
        <v>155420</v>
      </c>
    </row>
    <row r="142" spans="1:9" ht="47.25">
      <c r="A142" s="15">
        <v>155491</v>
      </c>
      <c r="B142" s="20" t="s">
        <v>527</v>
      </c>
      <c r="C142" s="21"/>
      <c r="D142" s="22" t="str">
        <f>+'[1]CUACM - relacionado Ley 440'!$C$161</f>
        <v>(Incluye los jugos para diluir o en polvo llamados "sintéticos" o de un contenido en jugos naturales inferior al 50%)</v>
      </c>
      <c r="E142" s="5">
        <v>1.5</v>
      </c>
      <c r="F142" s="23" t="s">
        <v>712</v>
      </c>
      <c r="H142" s="1" t="e">
        <f>+#REF!</f>
        <v>#REF!</v>
      </c>
      <c r="I142" s="1">
        <f t="shared" si="2"/>
        <v>155491</v>
      </c>
    </row>
    <row r="143" spans="1:9" ht="15.75">
      <c r="A143" s="15">
        <v>155492</v>
      </c>
      <c r="B143" s="20" t="s">
        <v>528</v>
      </c>
      <c r="C143" s="21"/>
      <c r="D143" s="22"/>
      <c r="E143" s="5">
        <v>1.5</v>
      </c>
      <c r="F143" s="23" t="s">
        <v>712</v>
      </c>
      <c r="H143" s="1" t="e">
        <f>+#REF!</f>
        <v>#REF!</v>
      </c>
      <c r="I143" s="1">
        <f t="shared" si="2"/>
        <v>155492</v>
      </c>
    </row>
    <row r="144" spans="1:9" ht="15.75">
      <c r="A144" s="19"/>
      <c r="B144" s="47" t="s">
        <v>529</v>
      </c>
      <c r="C144" s="48"/>
      <c r="D144" s="49"/>
      <c r="E144" s="5"/>
      <c r="F144" s="23"/>
      <c r="H144" s="1" t="e">
        <f>+#REF!</f>
        <v>#REF!</v>
      </c>
      <c r="I144" s="1">
        <f t="shared" si="2"/>
        <v>0</v>
      </c>
    </row>
    <row r="145" spans="1:9" ht="31.5">
      <c r="A145" s="15">
        <v>160090</v>
      </c>
      <c r="B145" s="20" t="s">
        <v>530</v>
      </c>
      <c r="C145" s="21"/>
      <c r="D145" s="22"/>
      <c r="E145" s="5">
        <v>1.5</v>
      </c>
      <c r="F145" s="23" t="s">
        <v>712</v>
      </c>
      <c r="H145" s="1" t="e">
        <f>+#REF!</f>
        <v>#REF!</v>
      </c>
      <c r="I145" s="1">
        <f t="shared" si="2"/>
        <v>160090</v>
      </c>
    </row>
    <row r="146" spans="1:9" ht="15.75">
      <c r="A146" s="19"/>
      <c r="B146" s="47" t="s">
        <v>531</v>
      </c>
      <c r="C146" s="48"/>
      <c r="D146" s="49"/>
      <c r="E146" s="5"/>
      <c r="F146" s="23"/>
      <c r="H146" s="1" t="e">
        <f>+#REF!</f>
        <v>#REF!</v>
      </c>
      <c r="I146" s="1">
        <f t="shared" si="2"/>
        <v>0</v>
      </c>
    </row>
    <row r="147" spans="1:9" ht="31.5">
      <c r="A147" s="15">
        <v>171111</v>
      </c>
      <c r="B147" s="20" t="s">
        <v>532</v>
      </c>
      <c r="C147" s="21"/>
      <c r="D147" s="22"/>
      <c r="E147" s="5">
        <v>1.5</v>
      </c>
      <c r="F147" s="23" t="s">
        <v>712</v>
      </c>
      <c r="H147" s="1" t="e">
        <f>+#REF!</f>
        <v>#REF!</v>
      </c>
      <c r="I147" s="1">
        <f t="shared" si="2"/>
        <v>171111</v>
      </c>
    </row>
    <row r="148" spans="1:9" ht="31.5">
      <c r="A148" s="24">
        <v>171112</v>
      </c>
      <c r="B148" s="20" t="s">
        <v>124</v>
      </c>
      <c r="C148" s="21"/>
      <c r="D148" s="22" t="str">
        <f>+'[1]CUACM - relacionado Ley 440'!$C$168</f>
        <v>(Incluye la preparación de fibras de yute, ramio, cáńamo y lino)</v>
      </c>
      <c r="E148" s="5">
        <v>1.5</v>
      </c>
      <c r="F148" s="23" t="s">
        <v>712</v>
      </c>
      <c r="H148" s="1" t="e">
        <f>+#REF!</f>
        <v>#REF!</v>
      </c>
      <c r="I148" s="1">
        <f t="shared" si="2"/>
        <v>171112</v>
      </c>
    </row>
    <row r="149" spans="1:9" ht="31.5">
      <c r="A149" s="15">
        <v>171120</v>
      </c>
      <c r="B149" s="20" t="s">
        <v>125</v>
      </c>
      <c r="C149" s="21"/>
      <c r="D149" s="22"/>
      <c r="E149" s="5">
        <v>1.5</v>
      </c>
      <c r="F149" s="23" t="s">
        <v>712</v>
      </c>
      <c r="H149" s="1" t="e">
        <f>+#REF!</f>
        <v>#REF!</v>
      </c>
      <c r="I149" s="1">
        <f t="shared" si="2"/>
        <v>171120</v>
      </c>
    </row>
    <row r="150" spans="1:9" ht="15.75">
      <c r="A150" s="15">
        <v>171130</v>
      </c>
      <c r="B150" s="20" t="s">
        <v>126</v>
      </c>
      <c r="C150" s="21"/>
      <c r="D150" s="22"/>
      <c r="E150" s="5">
        <v>1.5</v>
      </c>
      <c r="F150" s="23" t="s">
        <v>712</v>
      </c>
      <c r="H150" s="1" t="e">
        <f>+#REF!</f>
        <v>#REF!</v>
      </c>
      <c r="I150" s="1">
        <f t="shared" si="2"/>
        <v>171130</v>
      </c>
    </row>
    <row r="151" spans="1:9" ht="31.5">
      <c r="A151" s="15">
        <v>171140</v>
      </c>
      <c r="B151" s="20" t="s">
        <v>127</v>
      </c>
      <c r="C151" s="21"/>
      <c r="D151" s="22"/>
      <c r="E151" s="5">
        <v>1.5</v>
      </c>
      <c r="F151" s="23" t="s">
        <v>712</v>
      </c>
      <c r="H151" s="1" t="e">
        <f>+#REF!</f>
        <v>#REF!</v>
      </c>
      <c r="I151" s="1">
        <f t="shared" si="2"/>
        <v>171140</v>
      </c>
    </row>
    <row r="152" spans="1:9" ht="15.75">
      <c r="A152" s="15">
        <v>171200</v>
      </c>
      <c r="B152" s="20" t="s">
        <v>128</v>
      </c>
      <c r="C152" s="21"/>
      <c r="D152" s="22"/>
      <c r="E152" s="5">
        <v>1.5</v>
      </c>
      <c r="F152" s="23" t="s">
        <v>712</v>
      </c>
      <c r="H152" s="1" t="e">
        <f>+#REF!</f>
        <v>#REF!</v>
      </c>
      <c r="I152" s="1">
        <f t="shared" si="2"/>
        <v>171200</v>
      </c>
    </row>
    <row r="153" spans="1:9" ht="15.75">
      <c r="A153" s="19"/>
      <c r="B153" s="47" t="s">
        <v>129</v>
      </c>
      <c r="C153" s="48"/>
      <c r="D153" s="49"/>
      <c r="E153" s="5"/>
      <c r="F153" s="23"/>
      <c r="H153" s="1" t="e">
        <f>+#REF!</f>
        <v>#REF!</v>
      </c>
      <c r="I153" s="1">
        <f t="shared" si="2"/>
        <v>0</v>
      </c>
    </row>
    <row r="154" spans="1:9" ht="63">
      <c r="A154" s="15">
        <v>172100</v>
      </c>
      <c r="B154" s="20" t="s">
        <v>130</v>
      </c>
      <c r="C154" s="21"/>
      <c r="D154" s="22" t="str">
        <f>+'[1]CUACM - relacionado Ley 440'!$C$177</f>
        <v>(Incluye de frazadas, mantas,ponchos, colchas, cobertores,ropa de cama y mantelería; artículos de lona y sucedáneos de lona; bolsas de materiales textiles para productos a granel, etc.)</v>
      </c>
      <c r="E154" s="5">
        <v>1.5</v>
      </c>
      <c r="F154" s="23" t="s">
        <v>712</v>
      </c>
      <c r="H154" s="1" t="e">
        <f>+#REF!</f>
        <v>#REF!</v>
      </c>
      <c r="I154" s="1">
        <f t="shared" si="2"/>
        <v>172100</v>
      </c>
    </row>
    <row r="155" spans="1:9" ht="15.75">
      <c r="A155" s="15">
        <v>172200</v>
      </c>
      <c r="B155" s="20" t="s">
        <v>494</v>
      </c>
      <c r="C155" s="21"/>
      <c r="D155" s="22"/>
      <c r="E155" s="5">
        <v>1.5</v>
      </c>
      <c r="F155" s="23" t="s">
        <v>712</v>
      </c>
      <c r="H155" s="1" t="e">
        <f>+#REF!</f>
        <v>#REF!</v>
      </c>
      <c r="I155" s="1">
        <f aca="true" t="shared" si="3" ref="I155:I196">+A155</f>
        <v>172200</v>
      </c>
    </row>
    <row r="156" spans="1:9" ht="31.5">
      <c r="A156" s="15">
        <v>172300</v>
      </c>
      <c r="B156" s="20" t="s">
        <v>495</v>
      </c>
      <c r="C156" s="21"/>
      <c r="D156" s="22"/>
      <c r="E156" s="5">
        <v>1.5</v>
      </c>
      <c r="F156" s="23" t="s">
        <v>712</v>
      </c>
      <c r="H156" s="1" t="e">
        <f>+#REF!</f>
        <v>#REF!</v>
      </c>
      <c r="I156" s="1">
        <f t="shared" si="3"/>
        <v>172300</v>
      </c>
    </row>
    <row r="157" spans="1:9" ht="15.75">
      <c r="A157" s="15">
        <v>172900</v>
      </c>
      <c r="B157" s="20" t="s">
        <v>129</v>
      </c>
      <c r="C157" s="21"/>
      <c r="D157" s="22"/>
      <c r="E157" s="5">
        <v>1.5</v>
      </c>
      <c r="F157" s="23" t="s">
        <v>712</v>
      </c>
      <c r="H157" s="1" t="e">
        <f>+#REF!</f>
        <v>#REF!</v>
      </c>
      <c r="I157" s="1">
        <f t="shared" si="3"/>
        <v>172900</v>
      </c>
    </row>
    <row r="158" spans="1:9" ht="15.75">
      <c r="A158" s="19"/>
      <c r="B158" s="47" t="s">
        <v>496</v>
      </c>
      <c r="C158" s="48"/>
      <c r="D158" s="49"/>
      <c r="E158" s="5"/>
      <c r="F158" s="23"/>
      <c r="H158" s="1" t="e">
        <f>+#REF!</f>
        <v>#REF!</v>
      </c>
      <c r="I158" s="1">
        <f t="shared" si="3"/>
        <v>0</v>
      </c>
    </row>
    <row r="159" spans="1:9" ht="15.75">
      <c r="A159" s="15">
        <v>173010</v>
      </c>
      <c r="B159" s="20" t="s">
        <v>497</v>
      </c>
      <c r="C159" s="21"/>
      <c r="D159" s="22"/>
      <c r="E159" s="5">
        <v>1.5</v>
      </c>
      <c r="F159" s="23" t="s">
        <v>712</v>
      </c>
      <c r="H159" s="1" t="e">
        <f>+#REF!</f>
        <v>#REF!</v>
      </c>
      <c r="I159" s="1">
        <f t="shared" si="3"/>
        <v>173010</v>
      </c>
    </row>
    <row r="160" spans="1:9" ht="31.5">
      <c r="A160" s="15">
        <v>173020</v>
      </c>
      <c r="B160" s="20" t="s">
        <v>498</v>
      </c>
      <c r="C160" s="21"/>
      <c r="D160" s="22"/>
      <c r="E160" s="5">
        <v>1.5</v>
      </c>
      <c r="F160" s="23" t="s">
        <v>712</v>
      </c>
      <c r="H160" s="1" t="e">
        <f>+#REF!</f>
        <v>#REF!</v>
      </c>
      <c r="I160" s="1">
        <f t="shared" si="3"/>
        <v>173020</v>
      </c>
    </row>
    <row r="161" spans="1:9" ht="31.5">
      <c r="A161" s="15">
        <v>173090</v>
      </c>
      <c r="B161" s="20" t="s">
        <v>499</v>
      </c>
      <c r="C161" s="21"/>
      <c r="D161" s="22"/>
      <c r="E161" s="5">
        <v>1.5</v>
      </c>
      <c r="F161" s="23" t="s">
        <v>712</v>
      </c>
      <c r="H161" s="1" t="e">
        <f>+#REF!</f>
        <v>#REF!</v>
      </c>
      <c r="I161" s="1">
        <f t="shared" si="3"/>
        <v>173090</v>
      </c>
    </row>
    <row r="162" spans="1:9" ht="15.75">
      <c r="A162" s="19"/>
      <c r="B162" s="47" t="s">
        <v>500</v>
      </c>
      <c r="C162" s="48"/>
      <c r="D162" s="49"/>
      <c r="E162" s="5"/>
      <c r="F162" s="23"/>
      <c r="H162" s="1" t="e">
        <f>+#REF!</f>
        <v>#REF!</v>
      </c>
      <c r="I162" s="1">
        <f t="shared" si="3"/>
        <v>0</v>
      </c>
    </row>
    <row r="163" spans="1:9" ht="31.5">
      <c r="A163" s="15">
        <v>181110</v>
      </c>
      <c r="B163" s="20" t="s">
        <v>501</v>
      </c>
      <c r="C163" s="21"/>
      <c r="D163" s="22"/>
      <c r="E163" s="5">
        <v>1.5</v>
      </c>
      <c r="F163" s="23" t="s">
        <v>712</v>
      </c>
      <c r="H163" s="1" t="e">
        <f>+#REF!</f>
        <v>#REF!</v>
      </c>
      <c r="I163" s="1">
        <f t="shared" si="3"/>
        <v>181110</v>
      </c>
    </row>
    <row r="164" spans="1:9" ht="31.5">
      <c r="A164" s="15">
        <v>181120</v>
      </c>
      <c r="B164" s="20" t="s">
        <v>502</v>
      </c>
      <c r="C164" s="21"/>
      <c r="D164" s="22"/>
      <c r="E164" s="5">
        <v>1.5</v>
      </c>
      <c r="F164" s="23" t="s">
        <v>712</v>
      </c>
      <c r="H164" s="1" t="e">
        <f>+#REF!</f>
        <v>#REF!</v>
      </c>
      <c r="I164" s="1">
        <f t="shared" si="3"/>
        <v>181120</v>
      </c>
    </row>
    <row r="165" spans="1:9" ht="31.5">
      <c r="A165" s="15">
        <v>181130</v>
      </c>
      <c r="B165" s="20" t="s">
        <v>543</v>
      </c>
      <c r="C165" s="21"/>
      <c r="D165" s="22"/>
      <c r="E165" s="5">
        <v>1.5</v>
      </c>
      <c r="F165" s="23" t="s">
        <v>712</v>
      </c>
      <c r="H165" s="1" t="e">
        <f>+#REF!</f>
        <v>#REF!</v>
      </c>
      <c r="I165" s="1">
        <f t="shared" si="3"/>
        <v>181130</v>
      </c>
    </row>
    <row r="166" spans="1:9" ht="31.5">
      <c r="A166" s="15">
        <v>181190</v>
      </c>
      <c r="B166" s="20" t="s">
        <v>503</v>
      </c>
      <c r="C166" s="21"/>
      <c r="D166" s="22"/>
      <c r="E166" s="5">
        <v>1.5</v>
      </c>
      <c r="F166" s="23" t="s">
        <v>712</v>
      </c>
      <c r="H166" s="1" t="e">
        <f>+#REF!</f>
        <v>#REF!</v>
      </c>
      <c r="I166" s="1">
        <f t="shared" si="3"/>
        <v>181190</v>
      </c>
    </row>
    <row r="167" spans="1:9" ht="15.75">
      <c r="A167" s="19"/>
      <c r="B167" s="47" t="s">
        <v>504</v>
      </c>
      <c r="C167" s="48"/>
      <c r="D167" s="49"/>
      <c r="E167" s="5"/>
      <c r="F167" s="23"/>
      <c r="H167" s="1" t="e">
        <f>+#REF!</f>
        <v>#REF!</v>
      </c>
      <c r="I167" s="1">
        <f t="shared" si="3"/>
        <v>0</v>
      </c>
    </row>
    <row r="168" spans="1:9" ht="31.5">
      <c r="A168" s="15">
        <v>182001</v>
      </c>
      <c r="B168" s="20" t="s">
        <v>505</v>
      </c>
      <c r="C168" s="21"/>
      <c r="D168" s="22"/>
      <c r="E168" s="5">
        <v>1.5</v>
      </c>
      <c r="F168" s="23" t="s">
        <v>712</v>
      </c>
      <c r="H168" s="1" t="e">
        <f>+#REF!</f>
        <v>#REF!</v>
      </c>
      <c r="I168" s="1">
        <f t="shared" si="3"/>
        <v>182001</v>
      </c>
    </row>
    <row r="169" spans="1:9" ht="31.5">
      <c r="A169" s="15">
        <v>182009</v>
      </c>
      <c r="B169" s="20" t="s">
        <v>131</v>
      </c>
      <c r="C169" s="21"/>
      <c r="D169" s="22"/>
      <c r="E169" s="5">
        <v>1.5</v>
      </c>
      <c r="F169" s="23" t="s">
        <v>712</v>
      </c>
      <c r="H169" s="1" t="e">
        <f>+#REF!</f>
        <v>#REF!</v>
      </c>
      <c r="I169" s="1">
        <f t="shared" si="3"/>
        <v>182009</v>
      </c>
    </row>
    <row r="170" spans="1:9" ht="15.75">
      <c r="A170" s="19"/>
      <c r="B170" s="47" t="s">
        <v>132</v>
      </c>
      <c r="C170" s="48"/>
      <c r="D170" s="49"/>
      <c r="E170" s="5"/>
      <c r="F170" s="23"/>
      <c r="H170" s="1" t="e">
        <f>+#REF!</f>
        <v>#REF!</v>
      </c>
      <c r="I170" s="1">
        <f t="shared" si="3"/>
        <v>0</v>
      </c>
    </row>
    <row r="171" spans="1:9" ht="15.75">
      <c r="A171" s="15">
        <v>191100</v>
      </c>
      <c r="B171" s="20" t="s">
        <v>133</v>
      </c>
      <c r="C171" s="21"/>
      <c r="D171" s="22"/>
      <c r="E171" s="5">
        <v>1.5</v>
      </c>
      <c r="F171" s="23" t="s">
        <v>712</v>
      </c>
      <c r="H171" s="1" t="e">
        <f>+#REF!</f>
        <v>#REF!</v>
      </c>
      <c r="I171" s="1">
        <f t="shared" si="3"/>
        <v>191100</v>
      </c>
    </row>
    <row r="172" spans="1:9" ht="47.25">
      <c r="A172" s="15">
        <v>191200</v>
      </c>
      <c r="B172" s="20" t="s">
        <v>159</v>
      </c>
      <c r="C172" s="21"/>
      <c r="D172" s="22"/>
      <c r="E172" s="5">
        <v>1.5</v>
      </c>
      <c r="F172" s="23" t="s">
        <v>712</v>
      </c>
      <c r="H172" s="1" t="e">
        <f>+#REF!</f>
        <v>#REF!</v>
      </c>
      <c r="I172" s="1">
        <f t="shared" si="3"/>
        <v>191200</v>
      </c>
    </row>
    <row r="173" spans="1:9" ht="15.75">
      <c r="A173" s="19"/>
      <c r="B173" s="16" t="s">
        <v>160</v>
      </c>
      <c r="C173" s="17"/>
      <c r="D173" s="26"/>
      <c r="E173" s="5"/>
      <c r="F173" s="23"/>
      <c r="H173" s="1" t="e">
        <f>+#REF!</f>
        <v>#REF!</v>
      </c>
      <c r="I173" s="1">
        <f t="shared" si="3"/>
        <v>0</v>
      </c>
    </row>
    <row r="174" spans="1:9" ht="31.5">
      <c r="A174" s="15">
        <v>192010</v>
      </c>
      <c r="B174" s="20" t="s">
        <v>161</v>
      </c>
      <c r="C174" s="21"/>
      <c r="D174" s="22"/>
      <c r="E174" s="5">
        <v>1.5</v>
      </c>
      <c r="F174" s="23" t="s">
        <v>712</v>
      </c>
      <c r="H174" s="1" t="e">
        <f>+#REF!</f>
        <v>#REF!</v>
      </c>
      <c r="I174" s="1">
        <f t="shared" si="3"/>
        <v>192010</v>
      </c>
    </row>
    <row r="175" spans="1:9" ht="59.25" customHeight="1">
      <c r="A175" s="15">
        <v>192020</v>
      </c>
      <c r="B175" s="20" t="s">
        <v>162</v>
      </c>
      <c r="C175" s="21"/>
      <c r="D175" s="22"/>
      <c r="E175" s="5">
        <v>1.5</v>
      </c>
      <c r="F175" s="23" t="s">
        <v>712</v>
      </c>
      <c r="H175" s="1" t="e">
        <f>+#REF!</f>
        <v>#REF!</v>
      </c>
      <c r="I175" s="1">
        <f t="shared" si="3"/>
        <v>192020</v>
      </c>
    </row>
    <row r="176" spans="1:9" ht="15.75">
      <c r="A176" s="19"/>
      <c r="B176" s="16" t="s">
        <v>163</v>
      </c>
      <c r="C176" s="17"/>
      <c r="D176" s="26"/>
      <c r="E176" s="5"/>
      <c r="F176" s="23"/>
      <c r="H176" s="1" t="e">
        <f>+#REF!</f>
        <v>#REF!</v>
      </c>
      <c r="I176" s="1">
        <f t="shared" si="3"/>
        <v>0</v>
      </c>
    </row>
    <row r="177" spans="1:9" ht="15.75">
      <c r="A177" s="15">
        <v>201000</v>
      </c>
      <c r="B177" s="20" t="s">
        <v>163</v>
      </c>
      <c r="C177" s="21"/>
      <c r="D177" s="22"/>
      <c r="E177" s="5">
        <v>1.5</v>
      </c>
      <c r="F177" s="23" t="s">
        <v>712</v>
      </c>
      <c r="H177" s="1" t="e">
        <f>+#REF!</f>
        <v>#REF!</v>
      </c>
      <c r="I177" s="1">
        <f t="shared" si="3"/>
        <v>201000</v>
      </c>
    </row>
    <row r="178" spans="1:9" ht="15.75">
      <c r="A178" s="19"/>
      <c r="B178" s="47" t="s">
        <v>164</v>
      </c>
      <c r="C178" s="48"/>
      <c r="D178" s="49"/>
      <c r="E178" s="5"/>
      <c r="F178" s="23"/>
      <c r="H178" s="1" t="e">
        <f>+#REF!</f>
        <v>#REF!</v>
      </c>
      <c r="I178" s="1">
        <f t="shared" si="3"/>
        <v>0</v>
      </c>
    </row>
    <row r="179" spans="1:9" ht="63">
      <c r="A179" s="15">
        <v>202100</v>
      </c>
      <c r="B179" s="20" t="s">
        <v>165</v>
      </c>
      <c r="C179" s="21"/>
      <c r="D179" s="22" t="str">
        <f>+'[1]CUACM - relacionado Ley 440'!$C$215</f>
        <v>(Incluye la fabricación de madera terciada y machimbre)</v>
      </c>
      <c r="E179" s="5">
        <v>1.5</v>
      </c>
      <c r="F179" s="23" t="s">
        <v>712</v>
      </c>
      <c r="H179" s="1" t="e">
        <f>+#REF!</f>
        <v>#REF!</v>
      </c>
      <c r="I179" s="1">
        <f t="shared" si="3"/>
        <v>202100</v>
      </c>
    </row>
    <row r="180" spans="1:9" ht="31.5">
      <c r="A180" s="15">
        <v>202200</v>
      </c>
      <c r="B180" s="20" t="s">
        <v>166</v>
      </c>
      <c r="C180" s="21"/>
      <c r="D180" s="22"/>
      <c r="E180" s="5">
        <v>1.5</v>
      </c>
      <c r="F180" s="23" t="s">
        <v>712</v>
      </c>
      <c r="H180" s="1" t="e">
        <f>+#REF!</f>
        <v>#REF!</v>
      </c>
      <c r="I180" s="1">
        <f t="shared" si="3"/>
        <v>202200</v>
      </c>
    </row>
    <row r="181" spans="1:9" ht="15.75">
      <c r="A181" s="15">
        <v>202300</v>
      </c>
      <c r="B181" s="20" t="s">
        <v>167</v>
      </c>
      <c r="C181" s="21"/>
      <c r="D181" s="22"/>
      <c r="E181" s="5">
        <v>1.5</v>
      </c>
      <c r="F181" s="23" t="s">
        <v>712</v>
      </c>
      <c r="H181" s="1" t="e">
        <f>+#REF!</f>
        <v>#REF!</v>
      </c>
      <c r="I181" s="1">
        <f t="shared" si="3"/>
        <v>202300</v>
      </c>
    </row>
    <row r="182" spans="1:9" ht="63">
      <c r="A182" s="15">
        <v>202900</v>
      </c>
      <c r="B182" s="20" t="s">
        <v>168</v>
      </c>
      <c r="C182" s="21"/>
      <c r="D182" s="22" t="str">
        <f>+'[1]CUACM - relacionado Ley 440'!$C$218</f>
        <v>(Incluye fabricación de artículos de cestería, cańa y mimbre; fabricación de ataúdes; fabricación de artículos de madera entornerías; fabricación de productos de corcho, etc.)</v>
      </c>
      <c r="E182" s="5">
        <v>1.5</v>
      </c>
      <c r="F182" s="23" t="s">
        <v>712</v>
      </c>
      <c r="H182" s="1" t="e">
        <f>+#REF!</f>
        <v>#REF!</v>
      </c>
      <c r="I182" s="1">
        <f t="shared" si="3"/>
        <v>202900</v>
      </c>
    </row>
    <row r="183" spans="1:9" ht="15.75">
      <c r="A183" s="19"/>
      <c r="B183" s="47" t="s">
        <v>169</v>
      </c>
      <c r="C183" s="48"/>
      <c r="D183" s="49"/>
      <c r="E183" s="5"/>
      <c r="F183" s="23"/>
      <c r="H183" s="1" t="e">
        <f>+#REF!</f>
        <v>#REF!</v>
      </c>
      <c r="I183" s="1">
        <f t="shared" si="3"/>
        <v>0</v>
      </c>
    </row>
    <row r="184" spans="1:9" ht="31.5">
      <c r="A184" s="15">
        <v>210100</v>
      </c>
      <c r="B184" s="20" t="s">
        <v>170</v>
      </c>
      <c r="C184" s="21"/>
      <c r="D184" s="22"/>
      <c r="E184" s="5">
        <v>1.5</v>
      </c>
      <c r="F184" s="23" t="s">
        <v>712</v>
      </c>
      <c r="H184" s="1" t="e">
        <f>+#REF!</f>
        <v>#REF!</v>
      </c>
      <c r="I184" s="1">
        <f t="shared" si="3"/>
        <v>210100</v>
      </c>
    </row>
    <row r="185" spans="1:9" ht="31.5">
      <c r="A185" s="15">
        <v>210200</v>
      </c>
      <c r="B185" s="20" t="s">
        <v>171</v>
      </c>
      <c r="C185" s="21"/>
      <c r="D185" s="22"/>
      <c r="E185" s="5">
        <v>1.5</v>
      </c>
      <c r="F185" s="23" t="s">
        <v>712</v>
      </c>
      <c r="H185" s="1" t="e">
        <f>+#REF!</f>
        <v>#REF!</v>
      </c>
      <c r="I185" s="1">
        <f t="shared" si="3"/>
        <v>210200</v>
      </c>
    </row>
    <row r="186" spans="1:9" ht="15.75">
      <c r="A186" s="15">
        <v>210200</v>
      </c>
      <c r="B186" s="20"/>
      <c r="C186" s="21"/>
      <c r="D186" s="22"/>
      <c r="E186" s="5">
        <v>1.5</v>
      </c>
      <c r="F186" s="23" t="s">
        <v>712</v>
      </c>
      <c r="H186" s="1" t="e">
        <f>+#REF!</f>
        <v>#REF!</v>
      </c>
      <c r="I186" s="1">
        <f t="shared" si="3"/>
        <v>210200</v>
      </c>
    </row>
    <row r="187" spans="1:9" ht="15.75">
      <c r="A187" s="15">
        <v>210200</v>
      </c>
      <c r="B187" s="20"/>
      <c r="C187" s="21"/>
      <c r="D187" s="22"/>
      <c r="E187" s="5">
        <v>1.5</v>
      </c>
      <c r="F187" s="23" t="s">
        <v>712</v>
      </c>
      <c r="H187" s="1" t="e">
        <f>+#REF!</f>
        <v>#REF!</v>
      </c>
      <c r="I187" s="1">
        <f t="shared" si="3"/>
        <v>210200</v>
      </c>
    </row>
    <row r="188" spans="1:9" ht="31.5">
      <c r="A188" s="15">
        <v>210910</v>
      </c>
      <c r="B188" s="20" t="s">
        <v>172</v>
      </c>
      <c r="C188" s="21"/>
      <c r="D188" s="22"/>
      <c r="E188" s="5">
        <v>1.5</v>
      </c>
      <c r="F188" s="23" t="s">
        <v>712</v>
      </c>
      <c r="H188" s="1" t="e">
        <f>+#REF!</f>
        <v>#REF!</v>
      </c>
      <c r="I188" s="1">
        <f t="shared" si="3"/>
        <v>210910</v>
      </c>
    </row>
    <row r="189" spans="1:9" ht="31.5">
      <c r="A189" s="15">
        <v>210990</v>
      </c>
      <c r="B189" s="20" t="s">
        <v>173</v>
      </c>
      <c r="C189" s="21"/>
      <c r="D189" s="22"/>
      <c r="E189" s="5">
        <v>1.5</v>
      </c>
      <c r="F189" s="23" t="s">
        <v>712</v>
      </c>
      <c r="H189" s="1" t="e">
        <f>+#REF!</f>
        <v>#REF!</v>
      </c>
      <c r="I189" s="1">
        <f t="shared" si="3"/>
        <v>210990</v>
      </c>
    </row>
    <row r="190" spans="1:9" ht="15.75">
      <c r="A190" s="19"/>
      <c r="B190" s="47" t="s">
        <v>174</v>
      </c>
      <c r="C190" s="48"/>
      <c r="D190" s="49"/>
      <c r="E190" s="5"/>
      <c r="F190" s="23"/>
      <c r="H190" s="1" t="e">
        <f>+#REF!</f>
        <v>#REF!</v>
      </c>
      <c r="I190" s="1">
        <f t="shared" si="3"/>
        <v>0</v>
      </c>
    </row>
    <row r="191" spans="1:9" ht="31.5">
      <c r="A191" s="15">
        <v>221100</v>
      </c>
      <c r="B191" s="20" t="s">
        <v>175</v>
      </c>
      <c r="C191" s="21"/>
      <c r="D191" s="22"/>
      <c r="E191" s="6">
        <v>1.5</v>
      </c>
      <c r="F191" s="23" t="s">
        <v>712</v>
      </c>
      <c r="H191" s="1" t="e">
        <f>+#REF!</f>
        <v>#REF!</v>
      </c>
      <c r="I191" s="1">
        <f t="shared" si="3"/>
        <v>221100</v>
      </c>
    </row>
    <row r="192" spans="1:9" ht="15.75">
      <c r="A192" s="15">
        <v>221300</v>
      </c>
      <c r="B192" s="20" t="s">
        <v>176</v>
      </c>
      <c r="C192" s="21"/>
      <c r="D192" s="22"/>
      <c r="E192" s="6">
        <v>1.5</v>
      </c>
      <c r="F192" s="23" t="s">
        <v>712</v>
      </c>
      <c r="H192" s="1" t="e">
        <f>+#REF!</f>
        <v>#REF!</v>
      </c>
      <c r="I192" s="1">
        <f t="shared" si="3"/>
        <v>221300</v>
      </c>
    </row>
    <row r="193" spans="1:9" ht="15.75">
      <c r="A193" s="15">
        <v>221900</v>
      </c>
      <c r="B193" s="20" t="s">
        <v>177</v>
      </c>
      <c r="C193" s="21"/>
      <c r="D193" s="22"/>
      <c r="E193" s="6">
        <v>1.5</v>
      </c>
      <c r="F193" s="23" t="s">
        <v>712</v>
      </c>
      <c r="H193" s="1" t="e">
        <f>+#REF!</f>
        <v>#REF!</v>
      </c>
      <c r="I193" s="1">
        <f t="shared" si="3"/>
        <v>221900</v>
      </c>
    </row>
    <row r="194" spans="1:9" ht="15.75">
      <c r="A194" s="19"/>
      <c r="B194" s="47" t="s">
        <v>178</v>
      </c>
      <c r="C194" s="48"/>
      <c r="D194" s="49"/>
      <c r="E194" s="5"/>
      <c r="F194" s="23"/>
      <c r="H194" s="1" t="e">
        <f>+#REF!</f>
        <v>#REF!</v>
      </c>
      <c r="I194" s="1">
        <f t="shared" si="3"/>
        <v>0</v>
      </c>
    </row>
    <row r="195" spans="1:9" ht="15.75">
      <c r="A195" s="15">
        <v>222100</v>
      </c>
      <c r="B195" s="20" t="s">
        <v>179</v>
      </c>
      <c r="C195" s="21"/>
      <c r="D195" s="22"/>
      <c r="E195" s="5">
        <v>1.5</v>
      </c>
      <c r="F195" s="23" t="s">
        <v>712</v>
      </c>
      <c r="H195" s="1" t="e">
        <f>+#REF!</f>
        <v>#REF!</v>
      </c>
      <c r="I195" s="1">
        <f t="shared" si="3"/>
        <v>222100</v>
      </c>
    </row>
    <row r="196" spans="1:9" ht="15.75">
      <c r="A196" s="15">
        <v>222200</v>
      </c>
      <c r="B196" s="20" t="s">
        <v>180</v>
      </c>
      <c r="C196" s="21"/>
      <c r="D196" s="22"/>
      <c r="E196" s="5">
        <v>3.5</v>
      </c>
      <c r="F196" s="23" t="s">
        <v>712</v>
      </c>
      <c r="H196" s="1" t="e">
        <f>+#REF!</f>
        <v>#REF!</v>
      </c>
      <c r="I196" s="1">
        <f t="shared" si="3"/>
        <v>222200</v>
      </c>
    </row>
    <row r="197" spans="1:9" ht="15.75">
      <c r="A197" s="19"/>
      <c r="B197" s="47" t="s">
        <v>181</v>
      </c>
      <c r="C197" s="48"/>
      <c r="D197" s="49"/>
      <c r="E197" s="5"/>
      <c r="F197" s="23"/>
      <c r="H197" s="1" t="e">
        <f>+#REF!</f>
        <v>#REF!</v>
      </c>
      <c r="I197" s="1">
        <f aca="true" t="shared" si="4" ref="I197:I244">+A197</f>
        <v>0</v>
      </c>
    </row>
    <row r="198" spans="1:9" s="7" customFormat="1" ht="31.5">
      <c r="A198" s="24">
        <v>232000</v>
      </c>
      <c r="B198" s="20" t="s">
        <v>181</v>
      </c>
      <c r="C198" s="21"/>
      <c r="D198" s="22"/>
      <c r="E198" s="6">
        <v>1.5</v>
      </c>
      <c r="F198" s="25" t="s">
        <v>712</v>
      </c>
      <c r="H198" s="7" t="e">
        <f>+#REF!</f>
        <v>#REF!</v>
      </c>
      <c r="I198" s="7">
        <f t="shared" si="4"/>
        <v>232000</v>
      </c>
    </row>
    <row r="199" spans="1:9" ht="15.75">
      <c r="A199" s="19"/>
      <c r="B199" s="47" t="s">
        <v>182</v>
      </c>
      <c r="C199" s="48"/>
      <c r="D199" s="49"/>
      <c r="E199" s="5"/>
      <c r="F199" s="23"/>
      <c r="H199" s="1" t="e">
        <f>+#REF!</f>
        <v>#REF!</v>
      </c>
      <c r="I199" s="1">
        <f t="shared" si="4"/>
        <v>0</v>
      </c>
    </row>
    <row r="200" spans="1:9" ht="31.5">
      <c r="A200" s="15">
        <v>241110</v>
      </c>
      <c r="B200" s="20" t="s">
        <v>183</v>
      </c>
      <c r="C200" s="21"/>
      <c r="D200" s="22"/>
      <c r="E200" s="5">
        <v>2</v>
      </c>
      <c r="F200" s="23" t="s">
        <v>712</v>
      </c>
      <c r="H200" s="1" t="e">
        <f>+#REF!</f>
        <v>#REF!</v>
      </c>
      <c r="I200" s="1">
        <f t="shared" si="4"/>
        <v>241110</v>
      </c>
    </row>
    <row r="201" spans="1:9" ht="31.5">
      <c r="A201" s="15">
        <v>241120</v>
      </c>
      <c r="B201" s="20" t="s">
        <v>184</v>
      </c>
      <c r="C201" s="21"/>
      <c r="D201" s="22"/>
      <c r="E201" s="5">
        <v>1.5</v>
      </c>
      <c r="F201" s="23" t="s">
        <v>712</v>
      </c>
      <c r="H201" s="1" t="e">
        <f>+#REF!</f>
        <v>#REF!</v>
      </c>
      <c r="I201" s="1">
        <f t="shared" si="4"/>
        <v>241120</v>
      </c>
    </row>
    <row r="202" spans="1:9" ht="31.5">
      <c r="A202" s="15">
        <v>241130</v>
      </c>
      <c r="B202" s="20" t="s">
        <v>185</v>
      </c>
      <c r="C202" s="21"/>
      <c r="D202" s="22"/>
      <c r="E202" s="5">
        <v>1.5</v>
      </c>
      <c r="F202" s="23" t="s">
        <v>712</v>
      </c>
      <c r="H202" s="1" t="e">
        <f>+#REF!</f>
        <v>#REF!</v>
      </c>
      <c r="I202" s="1">
        <f t="shared" si="4"/>
        <v>241130</v>
      </c>
    </row>
    <row r="203" spans="1:9" ht="31.5">
      <c r="A203" s="15">
        <v>241180</v>
      </c>
      <c r="B203" s="20" t="s">
        <v>186</v>
      </c>
      <c r="C203" s="21"/>
      <c r="D203" s="22"/>
      <c r="E203" s="5">
        <v>1.5</v>
      </c>
      <c r="F203" s="23" t="s">
        <v>712</v>
      </c>
      <c r="H203" s="1" t="e">
        <f>+#REF!</f>
        <v>#REF!</v>
      </c>
      <c r="I203" s="1">
        <f t="shared" si="4"/>
        <v>241180</v>
      </c>
    </row>
    <row r="204" spans="1:9" ht="47.25" customHeight="1">
      <c r="A204" s="15">
        <v>241190</v>
      </c>
      <c r="B204" s="20" t="s">
        <v>187</v>
      </c>
      <c r="C204" s="21"/>
      <c r="D204" s="22" t="str">
        <f>+'[1]CUACM - relacionado Ley 440'!$C$247</f>
        <v>(Incluye la fabricación de alcoholes excepto el etílico, sustancias químicas para la elaboración de sustancias plásticas, etc.)</v>
      </c>
      <c r="E204" s="5">
        <v>1.5</v>
      </c>
      <c r="F204" s="23" t="s">
        <v>712</v>
      </c>
      <c r="H204" s="1" t="e">
        <f>+#REF!</f>
        <v>#REF!</v>
      </c>
      <c r="I204" s="1">
        <f t="shared" si="4"/>
        <v>241190</v>
      </c>
    </row>
    <row r="205" spans="1:9" ht="31.5">
      <c r="A205" s="15">
        <v>241200</v>
      </c>
      <c r="B205" s="20" t="s">
        <v>188</v>
      </c>
      <c r="C205" s="21"/>
      <c r="D205" s="22"/>
      <c r="E205" s="5">
        <v>1.5</v>
      </c>
      <c r="F205" s="23" t="s">
        <v>712</v>
      </c>
      <c r="H205" s="1" t="e">
        <f>+#REF!</f>
        <v>#REF!</v>
      </c>
      <c r="I205" s="1">
        <f t="shared" si="4"/>
        <v>241200</v>
      </c>
    </row>
    <row r="206" spans="1:9" ht="15.75">
      <c r="A206" s="15">
        <v>241301</v>
      </c>
      <c r="B206" s="20" t="s">
        <v>189</v>
      </c>
      <c r="C206" s="21"/>
      <c r="D206" s="22"/>
      <c r="E206" s="5">
        <v>1.5</v>
      </c>
      <c r="F206" s="23" t="s">
        <v>712</v>
      </c>
      <c r="H206" s="1" t="e">
        <f>+#REF!</f>
        <v>#REF!</v>
      </c>
      <c r="I206" s="1">
        <f t="shared" si="4"/>
        <v>241301</v>
      </c>
    </row>
    <row r="207" spans="1:9" ht="31.5">
      <c r="A207" s="15">
        <v>241309</v>
      </c>
      <c r="B207" s="20" t="s">
        <v>190</v>
      </c>
      <c r="C207" s="21"/>
      <c r="D207" s="22"/>
      <c r="E207" s="5">
        <v>1.5</v>
      </c>
      <c r="F207" s="23" t="s">
        <v>712</v>
      </c>
      <c r="H207" s="1" t="e">
        <f>+#REF!</f>
        <v>#REF!</v>
      </c>
      <c r="I207" s="1">
        <f t="shared" si="4"/>
        <v>241309</v>
      </c>
    </row>
    <row r="208" spans="1:9" ht="15.75">
      <c r="A208" s="19"/>
      <c r="B208" s="47" t="s">
        <v>191</v>
      </c>
      <c r="C208" s="48"/>
      <c r="D208" s="49"/>
      <c r="E208" s="5"/>
      <c r="F208" s="23"/>
      <c r="H208" s="1" t="e">
        <f>+#REF!</f>
        <v>#REF!</v>
      </c>
      <c r="I208" s="1">
        <f t="shared" si="4"/>
        <v>0</v>
      </c>
    </row>
    <row r="209" spans="1:9" ht="31.5">
      <c r="A209" s="15">
        <v>242100</v>
      </c>
      <c r="B209" s="20" t="s">
        <v>192</v>
      </c>
      <c r="C209" s="21"/>
      <c r="D209" s="22"/>
      <c r="E209" s="5">
        <v>1.5</v>
      </c>
      <c r="F209" s="23" t="s">
        <v>712</v>
      </c>
      <c r="H209" s="1" t="e">
        <f>+#REF!</f>
        <v>#REF!</v>
      </c>
      <c r="I209" s="1">
        <f t="shared" si="4"/>
        <v>242100</v>
      </c>
    </row>
    <row r="210" spans="1:9" ht="43.5" customHeight="1">
      <c r="A210" s="15">
        <v>242200</v>
      </c>
      <c r="B210" s="20" t="s">
        <v>193</v>
      </c>
      <c r="C210" s="21"/>
      <c r="D210" s="22"/>
      <c r="E210" s="5">
        <v>1.5</v>
      </c>
      <c r="F210" s="23" t="s">
        <v>712</v>
      </c>
      <c r="H210" s="1" t="e">
        <f>+#REF!</f>
        <v>#REF!</v>
      </c>
      <c r="I210" s="1">
        <f t="shared" si="4"/>
        <v>242200</v>
      </c>
    </row>
    <row r="211" spans="1:9" ht="31.5">
      <c r="A211" s="15">
        <v>242310</v>
      </c>
      <c r="B211" s="20" t="s">
        <v>65</v>
      </c>
      <c r="C211" s="21"/>
      <c r="D211" s="22"/>
      <c r="E211" s="5">
        <v>1.5</v>
      </c>
      <c r="F211" s="23" t="s">
        <v>712</v>
      </c>
      <c r="H211" s="1" t="e">
        <f>+#REF!</f>
        <v>#REF!</v>
      </c>
      <c r="I211" s="1">
        <f t="shared" si="4"/>
        <v>242310</v>
      </c>
    </row>
    <row r="212" spans="1:9" ht="30.75" customHeight="1">
      <c r="A212" s="15">
        <v>242320</v>
      </c>
      <c r="B212" s="20" t="s">
        <v>66</v>
      </c>
      <c r="C212" s="21"/>
      <c r="D212" s="22"/>
      <c r="E212" s="5">
        <v>1.5</v>
      </c>
      <c r="F212" s="23" t="s">
        <v>712</v>
      </c>
      <c r="H212" s="1" t="e">
        <f>+#REF!</f>
        <v>#REF!</v>
      </c>
      <c r="I212" s="1">
        <f t="shared" si="4"/>
        <v>242320</v>
      </c>
    </row>
    <row r="213" spans="1:9" ht="47.25">
      <c r="A213" s="15">
        <v>242390</v>
      </c>
      <c r="B213" s="20" t="s">
        <v>67</v>
      </c>
      <c r="C213" s="21"/>
      <c r="D213" s="22"/>
      <c r="E213" s="5">
        <v>1.5</v>
      </c>
      <c r="F213" s="23" t="s">
        <v>712</v>
      </c>
      <c r="H213" s="1" t="e">
        <f>+#REF!</f>
        <v>#REF!</v>
      </c>
      <c r="I213" s="1">
        <f t="shared" si="4"/>
        <v>242390</v>
      </c>
    </row>
    <row r="214" spans="1:9" ht="31.5">
      <c r="A214" s="15">
        <v>242410</v>
      </c>
      <c r="B214" s="20" t="s">
        <v>544</v>
      </c>
      <c r="C214" s="21"/>
      <c r="D214" s="22"/>
      <c r="E214" s="5">
        <v>1.5</v>
      </c>
      <c r="F214" s="23" t="s">
        <v>712</v>
      </c>
      <c r="H214" s="1" t="e">
        <f>+#REF!</f>
        <v>#REF!</v>
      </c>
      <c r="I214" s="1">
        <f t="shared" si="4"/>
        <v>242410</v>
      </c>
    </row>
    <row r="215" spans="1:9" ht="31.5">
      <c r="A215" s="15">
        <v>242490</v>
      </c>
      <c r="B215" s="20" t="s">
        <v>68</v>
      </c>
      <c r="C215" s="21"/>
      <c r="D215" s="22"/>
      <c r="E215" s="5">
        <v>1.5</v>
      </c>
      <c r="F215" s="23" t="s">
        <v>712</v>
      </c>
      <c r="H215" s="1" t="e">
        <f>+#REF!</f>
        <v>#REF!</v>
      </c>
      <c r="I215" s="1">
        <f t="shared" si="4"/>
        <v>242490</v>
      </c>
    </row>
    <row r="216" spans="1:9" ht="52.5" customHeight="1">
      <c r="A216" s="15">
        <v>242900</v>
      </c>
      <c r="B216" s="20" t="s">
        <v>191</v>
      </c>
      <c r="C216" s="21"/>
      <c r="D216" s="22" t="str">
        <f>+'[1]CUACM - relacionado Ley 440'!$C$261</f>
        <v>(Incluye fabricación de tintas; explosivos, municiones y productos de pirotecnia; colas, adhesivos, aprestos, y la producción de aceites esenciales, etc.)</v>
      </c>
      <c r="E216" s="5">
        <v>1.5</v>
      </c>
      <c r="F216" s="23" t="s">
        <v>712</v>
      </c>
      <c r="H216" s="1" t="e">
        <f>+#REF!</f>
        <v>#REF!</v>
      </c>
      <c r="I216" s="1">
        <f t="shared" si="4"/>
        <v>242900</v>
      </c>
    </row>
    <row r="217" spans="1:9" ht="15.75">
      <c r="A217" s="19"/>
      <c r="B217" s="47" t="s">
        <v>69</v>
      </c>
      <c r="C217" s="48"/>
      <c r="D217" s="49"/>
      <c r="E217" s="5"/>
      <c r="F217" s="23"/>
      <c r="H217" s="1" t="e">
        <f>+#REF!</f>
        <v>#REF!</v>
      </c>
      <c r="I217" s="1">
        <f t="shared" si="4"/>
        <v>0</v>
      </c>
    </row>
    <row r="218" spans="1:9" ht="21" customHeight="1">
      <c r="A218" s="15">
        <v>243000</v>
      </c>
      <c r="B218" s="20" t="s">
        <v>69</v>
      </c>
      <c r="C218" s="21"/>
      <c r="D218" s="22"/>
      <c r="E218" s="5">
        <v>1.5</v>
      </c>
      <c r="F218" s="23" t="s">
        <v>712</v>
      </c>
      <c r="H218" s="1" t="e">
        <f>+#REF!</f>
        <v>#REF!</v>
      </c>
      <c r="I218" s="1">
        <f t="shared" si="4"/>
        <v>243000</v>
      </c>
    </row>
    <row r="219" spans="1:9" ht="15.75">
      <c r="A219" s="19"/>
      <c r="B219" s="47" t="s">
        <v>70</v>
      </c>
      <c r="C219" s="48"/>
      <c r="D219" s="49"/>
      <c r="E219" s="5"/>
      <c r="F219" s="23"/>
      <c r="H219" s="1" t="e">
        <f>+#REF!</f>
        <v>#REF!</v>
      </c>
      <c r="I219" s="1">
        <f t="shared" si="4"/>
        <v>0</v>
      </c>
    </row>
    <row r="220" spans="1:9" ht="21.75" customHeight="1">
      <c r="A220" s="15">
        <v>251110</v>
      </c>
      <c r="B220" s="20" t="s">
        <v>71</v>
      </c>
      <c r="C220" s="21"/>
      <c r="D220" s="22"/>
      <c r="E220" s="5">
        <v>1.5</v>
      </c>
      <c r="F220" s="23" t="s">
        <v>712</v>
      </c>
      <c r="H220" s="1" t="e">
        <f>+#REF!</f>
        <v>#REF!</v>
      </c>
      <c r="I220" s="1">
        <f t="shared" si="4"/>
        <v>251110</v>
      </c>
    </row>
    <row r="221" spans="1:9" ht="20.25" customHeight="1">
      <c r="A221" s="15">
        <v>251120</v>
      </c>
      <c r="B221" s="20" t="s">
        <v>72</v>
      </c>
      <c r="C221" s="21"/>
      <c r="D221" s="22"/>
      <c r="E221" s="5">
        <v>1.5</v>
      </c>
      <c r="F221" s="23" t="s">
        <v>712</v>
      </c>
      <c r="H221" s="1" t="e">
        <f>+#REF!</f>
        <v>#REF!</v>
      </c>
      <c r="I221" s="1">
        <f t="shared" si="4"/>
        <v>251120</v>
      </c>
    </row>
    <row r="222" spans="1:9" ht="33" customHeight="1">
      <c r="A222" s="15">
        <v>251900</v>
      </c>
      <c r="B222" s="20" t="s">
        <v>73</v>
      </c>
      <c r="C222" s="21"/>
      <c r="D222" s="22" t="str">
        <f>+'[1]CUACM - relacionado Ley 440'!$C$269</f>
        <v>(Incluye fabricación de autopartes de caucho, excepto cámaras y cubiertas)</v>
      </c>
      <c r="E222" s="5">
        <v>1.5</v>
      </c>
      <c r="F222" s="23" t="s">
        <v>712</v>
      </c>
      <c r="H222" s="1" t="e">
        <f>+#REF!</f>
        <v>#REF!</v>
      </c>
      <c r="I222" s="1">
        <f t="shared" si="4"/>
        <v>251900</v>
      </c>
    </row>
    <row r="223" spans="1:9" ht="15.75">
      <c r="A223" s="19"/>
      <c r="B223" s="47" t="s">
        <v>74</v>
      </c>
      <c r="C223" s="48"/>
      <c r="D223" s="49"/>
      <c r="E223" s="5"/>
      <c r="F223" s="23"/>
      <c r="H223" s="1" t="e">
        <f>+#REF!</f>
        <v>#REF!</v>
      </c>
      <c r="I223" s="1">
        <f t="shared" si="4"/>
        <v>0</v>
      </c>
    </row>
    <row r="224" spans="1:9" ht="15.75">
      <c r="A224" s="15">
        <v>252010</v>
      </c>
      <c r="B224" s="20" t="s">
        <v>75</v>
      </c>
      <c r="C224" s="21"/>
      <c r="D224" s="22"/>
      <c r="E224" s="5">
        <v>1.5</v>
      </c>
      <c r="F224" s="23" t="s">
        <v>712</v>
      </c>
      <c r="H224" s="1" t="e">
        <f>+#REF!</f>
        <v>#REF!</v>
      </c>
      <c r="I224" s="1">
        <f t="shared" si="4"/>
        <v>252010</v>
      </c>
    </row>
    <row r="225" spans="1:9" ht="47.25">
      <c r="A225" s="15">
        <v>252090</v>
      </c>
      <c r="B225" s="20" t="s">
        <v>76</v>
      </c>
      <c r="C225" s="21"/>
      <c r="D225" s="22"/>
      <c r="E225" s="5">
        <v>1.5</v>
      </c>
      <c r="F225" s="23" t="s">
        <v>712</v>
      </c>
      <c r="H225" s="1" t="e">
        <f>+#REF!</f>
        <v>#REF!</v>
      </c>
      <c r="I225" s="1">
        <f t="shared" si="4"/>
        <v>252090</v>
      </c>
    </row>
    <row r="226" spans="1:9" ht="15.75">
      <c r="A226" s="19"/>
      <c r="B226" s="47" t="s">
        <v>77</v>
      </c>
      <c r="C226" s="48"/>
      <c r="D226" s="49"/>
      <c r="E226" s="5"/>
      <c r="F226" s="23"/>
      <c r="H226" s="1" t="e">
        <f>+#REF!</f>
        <v>#REF!</v>
      </c>
      <c r="I226" s="1">
        <f t="shared" si="4"/>
        <v>0</v>
      </c>
    </row>
    <row r="227" spans="1:9" ht="15.75">
      <c r="A227" s="15">
        <v>261010</v>
      </c>
      <c r="B227" s="20" t="s">
        <v>78</v>
      </c>
      <c r="C227" s="21"/>
      <c r="D227" s="22"/>
      <c r="E227" s="5">
        <v>1.5</v>
      </c>
      <c r="F227" s="23" t="s">
        <v>712</v>
      </c>
      <c r="H227" s="1" t="e">
        <f>+#REF!</f>
        <v>#REF!</v>
      </c>
      <c r="I227" s="1">
        <f t="shared" si="4"/>
        <v>261010</v>
      </c>
    </row>
    <row r="228" spans="1:9" ht="15.75">
      <c r="A228" s="15">
        <v>261020</v>
      </c>
      <c r="B228" s="20" t="s">
        <v>79</v>
      </c>
      <c r="C228" s="21"/>
      <c r="D228" s="22"/>
      <c r="E228" s="5">
        <v>1.5</v>
      </c>
      <c r="F228" s="23" t="s">
        <v>712</v>
      </c>
      <c r="H228" s="1" t="e">
        <f>+#REF!</f>
        <v>#REF!</v>
      </c>
      <c r="I228" s="1">
        <f t="shared" si="4"/>
        <v>261020</v>
      </c>
    </row>
    <row r="229" spans="1:9" ht="15.75">
      <c r="A229" s="15">
        <v>261090</v>
      </c>
      <c r="B229" s="20" t="s">
        <v>80</v>
      </c>
      <c r="C229" s="21"/>
      <c r="D229" s="22" t="str">
        <f>+'[1]CUACM - relacionado Ley 440'!$C$277</f>
        <v>(Incluye la fabricación de espejos y cristales)</v>
      </c>
      <c r="E229" s="5">
        <v>1.5</v>
      </c>
      <c r="F229" s="23" t="s">
        <v>712</v>
      </c>
      <c r="H229" s="1" t="e">
        <f>+#REF!</f>
        <v>#REF!</v>
      </c>
      <c r="I229" s="1">
        <f t="shared" si="4"/>
        <v>261090</v>
      </c>
    </row>
    <row r="230" spans="1:9" ht="15.75">
      <c r="A230" s="19"/>
      <c r="B230" s="47" t="s">
        <v>81</v>
      </c>
      <c r="C230" s="48"/>
      <c r="D230" s="49"/>
      <c r="E230" s="5"/>
      <c r="F230" s="23"/>
      <c r="H230" s="1" t="e">
        <f>+#REF!</f>
        <v>#REF!</v>
      </c>
      <c r="I230" s="1">
        <f t="shared" si="4"/>
        <v>0</v>
      </c>
    </row>
    <row r="231" spans="1:9" ht="31.5">
      <c r="A231" s="15">
        <v>269110</v>
      </c>
      <c r="B231" s="20" t="s">
        <v>82</v>
      </c>
      <c r="C231" s="21"/>
      <c r="D231" s="22"/>
      <c r="E231" s="5">
        <v>1.5</v>
      </c>
      <c r="F231" s="23" t="s">
        <v>712</v>
      </c>
      <c r="H231" s="1" t="e">
        <f>+#REF!</f>
        <v>#REF!</v>
      </c>
      <c r="I231" s="1">
        <f t="shared" si="4"/>
        <v>269110</v>
      </c>
    </row>
    <row r="232" spans="1:9" ht="63">
      <c r="A232" s="15">
        <v>269190</v>
      </c>
      <c r="B232" s="20" t="s">
        <v>573</v>
      </c>
      <c r="C232" s="21"/>
      <c r="D232" s="22"/>
      <c r="E232" s="5">
        <v>1.5</v>
      </c>
      <c r="F232" s="23" t="s">
        <v>712</v>
      </c>
      <c r="H232" s="1" t="e">
        <f>+#REF!</f>
        <v>#REF!</v>
      </c>
      <c r="I232" s="1">
        <f t="shared" si="4"/>
        <v>269190</v>
      </c>
    </row>
    <row r="233" spans="1:9" ht="31.5">
      <c r="A233" s="15">
        <v>269200</v>
      </c>
      <c r="B233" s="20" t="s">
        <v>574</v>
      </c>
      <c r="C233" s="21"/>
      <c r="D233" s="22"/>
      <c r="E233" s="5">
        <v>1.5</v>
      </c>
      <c r="F233" s="23" t="s">
        <v>712</v>
      </c>
      <c r="H233" s="1" t="e">
        <f>+#REF!</f>
        <v>#REF!</v>
      </c>
      <c r="I233" s="1">
        <f t="shared" si="4"/>
        <v>269200</v>
      </c>
    </row>
    <row r="234" spans="1:9" ht="15.75">
      <c r="A234" s="15">
        <v>269301</v>
      </c>
      <c r="B234" s="20" t="s">
        <v>575</v>
      </c>
      <c r="C234" s="21"/>
      <c r="D234" s="22"/>
      <c r="E234" s="5">
        <v>1.5</v>
      </c>
      <c r="F234" s="23" t="s">
        <v>712</v>
      </c>
      <c r="H234" s="1" t="e">
        <f>+#REF!</f>
        <v>#REF!</v>
      </c>
      <c r="I234" s="1">
        <f t="shared" si="4"/>
        <v>269301</v>
      </c>
    </row>
    <row r="235" spans="1:9" ht="31.5">
      <c r="A235" s="15">
        <v>269302</v>
      </c>
      <c r="B235" s="20" t="s">
        <v>576</v>
      </c>
      <c r="C235" s="21"/>
      <c r="D235" s="22"/>
      <c r="E235" s="5">
        <v>1.5</v>
      </c>
      <c r="F235" s="23" t="s">
        <v>712</v>
      </c>
      <c r="H235" s="1" t="e">
        <f>+#REF!</f>
        <v>#REF!</v>
      </c>
      <c r="I235" s="1">
        <f t="shared" si="4"/>
        <v>269302</v>
      </c>
    </row>
    <row r="236" spans="1:9" ht="31.5">
      <c r="A236" s="15">
        <v>269300</v>
      </c>
      <c r="B236" s="20" t="s">
        <v>577</v>
      </c>
      <c r="C236" s="21"/>
      <c r="D236" s="22" t="str">
        <f>+'[1]CUACM - relacionado Ley 440'!$C$286</f>
        <v>(Incluye fabricación de ladrillos; de revestimientos cerámicos para pisos y paredes)</v>
      </c>
      <c r="E236" s="5">
        <v>1.5</v>
      </c>
      <c r="F236" s="23" t="s">
        <v>712</v>
      </c>
      <c r="H236" s="1" t="e">
        <f>+#REF!</f>
        <v>#REF!</v>
      </c>
      <c r="I236" s="1">
        <f t="shared" si="4"/>
        <v>269300</v>
      </c>
    </row>
    <row r="237" spans="1:9" ht="15.75">
      <c r="A237" s="15">
        <v>269410</v>
      </c>
      <c r="B237" s="20" t="s">
        <v>578</v>
      </c>
      <c r="C237" s="21"/>
      <c r="D237" s="22"/>
      <c r="E237" s="5">
        <v>1.5</v>
      </c>
      <c r="F237" s="23" t="s">
        <v>712</v>
      </c>
      <c r="H237" s="1" t="e">
        <f>+#REF!</f>
        <v>#REF!</v>
      </c>
      <c r="I237" s="1">
        <f t="shared" si="4"/>
        <v>269410</v>
      </c>
    </row>
    <row r="238" spans="1:9" ht="15.75">
      <c r="A238" s="15">
        <v>269420</v>
      </c>
      <c r="B238" s="20" t="s">
        <v>579</v>
      </c>
      <c r="C238" s="21"/>
      <c r="D238" s="22"/>
      <c r="E238" s="5">
        <v>1.5</v>
      </c>
      <c r="F238" s="23" t="s">
        <v>712</v>
      </c>
      <c r="H238" s="1" t="e">
        <f>+#REF!</f>
        <v>#REF!</v>
      </c>
      <c r="I238" s="1">
        <f t="shared" si="4"/>
        <v>269420</v>
      </c>
    </row>
    <row r="239" spans="1:9" ht="15.75">
      <c r="A239" s="15">
        <v>269510</v>
      </c>
      <c r="B239" s="20" t="s">
        <v>580</v>
      </c>
      <c r="C239" s="21"/>
      <c r="D239" s="22"/>
      <c r="E239" s="5">
        <v>1.5</v>
      </c>
      <c r="F239" s="23" t="s">
        <v>712</v>
      </c>
      <c r="H239" s="1" t="e">
        <f>+#REF!</f>
        <v>#REF!</v>
      </c>
      <c r="I239" s="1">
        <f t="shared" si="4"/>
        <v>269510</v>
      </c>
    </row>
    <row r="240" spans="1:9" ht="31.5">
      <c r="A240" s="15">
        <v>269590</v>
      </c>
      <c r="B240" s="20" t="s">
        <v>581</v>
      </c>
      <c r="C240" s="21"/>
      <c r="D240" s="22"/>
      <c r="E240" s="5">
        <v>1.5</v>
      </c>
      <c r="F240" s="23" t="s">
        <v>712</v>
      </c>
      <c r="H240" s="1" t="e">
        <f>+#REF!</f>
        <v>#REF!</v>
      </c>
      <c r="I240" s="1">
        <f t="shared" si="4"/>
        <v>269590</v>
      </c>
    </row>
    <row r="241" spans="1:9" ht="15.75">
      <c r="A241" s="15">
        <v>269600</v>
      </c>
      <c r="B241" s="20" t="s">
        <v>582</v>
      </c>
      <c r="C241" s="21"/>
      <c r="D241" s="22" t="str">
        <f>+'[1]CUACM - relacionado Ley 440'!$C$292</f>
        <v>(Incluye mármoles y granitos, etc.)</v>
      </c>
      <c r="E241" s="5">
        <v>1.5</v>
      </c>
      <c r="F241" s="23" t="s">
        <v>712</v>
      </c>
      <c r="H241" s="1" t="e">
        <f>+#REF!</f>
        <v>#REF!</v>
      </c>
      <c r="I241" s="1">
        <f t="shared" si="4"/>
        <v>269600</v>
      </c>
    </row>
    <row r="242" spans="1:9" ht="31.5">
      <c r="A242" s="15">
        <v>269990</v>
      </c>
      <c r="B242" s="20" t="s">
        <v>81</v>
      </c>
      <c r="C242" s="21"/>
      <c r="D242" s="22"/>
      <c r="E242" s="5">
        <v>1.5</v>
      </c>
      <c r="F242" s="23" t="s">
        <v>712</v>
      </c>
      <c r="H242" s="1" t="e">
        <f>+#REF!</f>
        <v>#REF!</v>
      </c>
      <c r="I242" s="1">
        <f t="shared" si="4"/>
        <v>269990</v>
      </c>
    </row>
    <row r="243" spans="1:9" ht="15.75">
      <c r="A243" s="19"/>
      <c r="B243" s="47" t="s">
        <v>583</v>
      </c>
      <c r="C243" s="48"/>
      <c r="D243" s="49"/>
      <c r="E243" s="5"/>
      <c r="F243" s="23"/>
      <c r="H243" s="1" t="e">
        <f>+#REF!</f>
        <v>#REF!</v>
      </c>
      <c r="I243" s="1">
        <f t="shared" si="4"/>
        <v>0</v>
      </c>
    </row>
    <row r="244" spans="1:9" ht="47.25">
      <c r="A244" s="15">
        <v>271000</v>
      </c>
      <c r="B244" s="20" t="s">
        <v>583</v>
      </c>
      <c r="C244" s="21"/>
      <c r="D244" s="22" t="str">
        <f>+'[1]CUACM - relacionado Ley 440'!$C$295</f>
        <v>(Incluye fundición en altos hornos y acerías; producción de lingotes, planchas o barras; laminación y estirado)</v>
      </c>
      <c r="E244" s="5">
        <v>1.5</v>
      </c>
      <c r="F244" s="23" t="s">
        <v>712</v>
      </c>
      <c r="H244" s="1" t="e">
        <f>+#REF!</f>
        <v>#REF!</v>
      </c>
      <c r="I244" s="1">
        <f t="shared" si="4"/>
        <v>271000</v>
      </c>
    </row>
    <row r="245" spans="1:9" ht="15.75">
      <c r="A245" s="19"/>
      <c r="B245" s="47" t="s">
        <v>584</v>
      </c>
      <c r="C245" s="48"/>
      <c r="D245" s="49"/>
      <c r="E245" s="5"/>
      <c r="F245" s="23"/>
      <c r="H245" s="1" t="e">
        <f>+#REF!</f>
        <v>#REF!</v>
      </c>
      <c r="I245" s="1">
        <f aca="true" t="shared" si="5" ref="I245:I289">+A245</f>
        <v>0</v>
      </c>
    </row>
    <row r="246" spans="1:9" ht="31.5">
      <c r="A246" s="15">
        <v>272090</v>
      </c>
      <c r="B246" s="20" t="s">
        <v>585</v>
      </c>
      <c r="C246" s="21"/>
      <c r="D246" s="22"/>
      <c r="E246" s="5">
        <v>1.5</v>
      </c>
      <c r="F246" s="23" t="s">
        <v>712</v>
      </c>
      <c r="H246" s="1" t="e">
        <f>+#REF!</f>
        <v>#REF!</v>
      </c>
      <c r="I246" s="1">
        <f t="shared" si="5"/>
        <v>272090</v>
      </c>
    </row>
    <row r="247" spans="1:9" ht="15.75">
      <c r="A247" s="19"/>
      <c r="B247" s="47" t="s">
        <v>586</v>
      </c>
      <c r="C247" s="48"/>
      <c r="D247" s="49"/>
      <c r="E247" s="5"/>
      <c r="F247" s="23"/>
      <c r="H247" s="1" t="e">
        <f>+#REF!</f>
        <v>#REF!</v>
      </c>
      <c r="I247" s="1">
        <f t="shared" si="5"/>
        <v>0</v>
      </c>
    </row>
    <row r="248" spans="1:9" ht="15.75">
      <c r="A248" s="15">
        <v>273100</v>
      </c>
      <c r="B248" s="20" t="s">
        <v>587</v>
      </c>
      <c r="C248" s="21"/>
      <c r="D248" s="22"/>
      <c r="E248" s="5">
        <v>1.5</v>
      </c>
      <c r="F248" s="23" t="s">
        <v>712</v>
      </c>
      <c r="H248" s="1" t="e">
        <f>+#REF!</f>
        <v>#REF!</v>
      </c>
      <c r="I248" s="1">
        <f t="shared" si="5"/>
        <v>273100</v>
      </c>
    </row>
    <row r="249" spans="1:9" ht="15.75">
      <c r="A249" s="15">
        <v>273200</v>
      </c>
      <c r="B249" s="20" t="s">
        <v>588</v>
      </c>
      <c r="C249" s="21"/>
      <c r="D249" s="22"/>
      <c r="E249" s="5">
        <v>1.5</v>
      </c>
      <c r="F249" s="23" t="s">
        <v>712</v>
      </c>
      <c r="H249" s="1" t="e">
        <f>+#REF!</f>
        <v>#REF!</v>
      </c>
      <c r="I249" s="1">
        <f t="shared" si="5"/>
        <v>273200</v>
      </c>
    </row>
    <row r="250" spans="1:9" ht="30" customHeight="1">
      <c r="A250" s="19"/>
      <c r="B250" s="47" t="s">
        <v>589</v>
      </c>
      <c r="C250" s="48"/>
      <c r="D250" s="49"/>
      <c r="E250" s="5"/>
      <c r="F250" s="23"/>
      <c r="H250" s="1" t="e">
        <f>+#REF!</f>
        <v>#REF!</v>
      </c>
      <c r="I250" s="1">
        <f t="shared" si="5"/>
        <v>0</v>
      </c>
    </row>
    <row r="251" spans="1:9" ht="31.5">
      <c r="A251" s="15">
        <v>281101</v>
      </c>
      <c r="B251" s="20" t="s">
        <v>590</v>
      </c>
      <c r="C251" s="21"/>
      <c r="D251" s="22"/>
      <c r="E251" s="5">
        <v>1.5</v>
      </c>
      <c r="F251" s="23" t="s">
        <v>712</v>
      </c>
      <c r="H251" s="1" t="e">
        <f>+#REF!</f>
        <v>#REF!</v>
      </c>
      <c r="I251" s="1">
        <f t="shared" si="5"/>
        <v>281101</v>
      </c>
    </row>
    <row r="252" spans="1:9" ht="31.5">
      <c r="A252" s="15">
        <v>281200</v>
      </c>
      <c r="B252" s="20" t="s">
        <v>591</v>
      </c>
      <c r="C252" s="21"/>
      <c r="D252" s="22"/>
      <c r="E252" s="5">
        <v>1.5</v>
      </c>
      <c r="F252" s="23" t="s">
        <v>712</v>
      </c>
      <c r="H252" s="1" t="e">
        <f>+#REF!</f>
        <v>#REF!</v>
      </c>
      <c r="I252" s="1">
        <f t="shared" si="5"/>
        <v>281200</v>
      </c>
    </row>
    <row r="253" spans="1:9" ht="15.75">
      <c r="A253" s="15">
        <v>281300</v>
      </c>
      <c r="B253" s="20" t="s">
        <v>592</v>
      </c>
      <c r="C253" s="21"/>
      <c r="D253" s="22"/>
      <c r="E253" s="5">
        <v>1.5</v>
      </c>
      <c r="F253" s="23" t="s">
        <v>712</v>
      </c>
      <c r="H253" s="1" t="e">
        <f>+#REF!</f>
        <v>#REF!</v>
      </c>
      <c r="I253" s="1">
        <f t="shared" si="5"/>
        <v>281300</v>
      </c>
    </row>
    <row r="254" spans="1:9" ht="15" customHeight="1">
      <c r="A254" s="19"/>
      <c r="B254" s="47" t="s">
        <v>593</v>
      </c>
      <c r="C254" s="48"/>
      <c r="D254" s="49"/>
      <c r="E254" s="5"/>
      <c r="F254" s="23"/>
      <c r="H254" s="1" t="e">
        <f>+#REF!</f>
        <v>#REF!</v>
      </c>
      <c r="I254" s="1">
        <f t="shared" si="5"/>
        <v>0</v>
      </c>
    </row>
    <row r="255" spans="1:9" ht="31.5">
      <c r="A255" s="15">
        <v>289100</v>
      </c>
      <c r="B255" s="20" t="s">
        <v>570</v>
      </c>
      <c r="C255" s="21"/>
      <c r="D255" s="22"/>
      <c r="E255" s="5">
        <v>1.5</v>
      </c>
      <c r="F255" s="23" t="s">
        <v>712</v>
      </c>
      <c r="H255" s="1" t="e">
        <f>+#REF!</f>
        <v>#REF!</v>
      </c>
      <c r="I255" s="1">
        <f t="shared" si="5"/>
        <v>289100</v>
      </c>
    </row>
    <row r="256" spans="1:9" ht="31.5">
      <c r="A256" s="15">
        <v>289300</v>
      </c>
      <c r="B256" s="20" t="s">
        <v>594</v>
      </c>
      <c r="C256" s="21"/>
      <c r="D256" s="22" t="str">
        <f>+'[1]CUACM - relacionado Ley 440'!$C$310</f>
        <v>(No incluye clavos, productos de bulonería, vajilla de mesa y de cocina, etc.)</v>
      </c>
      <c r="E256" s="5">
        <v>1.5</v>
      </c>
      <c r="F256" s="23" t="s">
        <v>712</v>
      </c>
      <c r="H256" s="1" t="e">
        <f>+#REF!</f>
        <v>#REF!</v>
      </c>
      <c r="I256" s="1">
        <f t="shared" si="5"/>
        <v>289300</v>
      </c>
    </row>
    <row r="257" spans="1:9" ht="15.75">
      <c r="A257" s="15">
        <v>289910</v>
      </c>
      <c r="B257" s="20" t="s">
        <v>595</v>
      </c>
      <c r="C257" s="21"/>
      <c r="D257" s="22"/>
      <c r="E257" s="5">
        <v>1.5</v>
      </c>
      <c r="F257" s="23" t="s">
        <v>712</v>
      </c>
      <c r="H257" s="1" t="e">
        <f>+#REF!</f>
        <v>#REF!</v>
      </c>
      <c r="I257" s="1">
        <f t="shared" si="5"/>
        <v>289910</v>
      </c>
    </row>
    <row r="258" spans="1:9" ht="47.25">
      <c r="A258" s="15">
        <v>289990</v>
      </c>
      <c r="B258" s="20" t="s">
        <v>596</v>
      </c>
      <c r="C258" s="21"/>
      <c r="D258" s="22" t="str">
        <f>+'[1]CUACM - relacionado Ley 440'!$C$313</f>
        <v>(Incluye clavos, productos de bulonería, vajilla de mesa y de cocina, tejidos de alambre,cajas de seguridad, etc.)</v>
      </c>
      <c r="E258" s="5">
        <v>1.5</v>
      </c>
      <c r="F258" s="23" t="s">
        <v>712</v>
      </c>
      <c r="H258" s="1" t="e">
        <f>+#REF!</f>
        <v>#REF!</v>
      </c>
      <c r="I258" s="1">
        <f t="shared" si="5"/>
        <v>289990</v>
      </c>
    </row>
    <row r="259" spans="1:9" ht="15.75">
      <c r="A259" s="19"/>
      <c r="B259" s="47" t="s">
        <v>597</v>
      </c>
      <c r="C259" s="48"/>
      <c r="D259" s="49"/>
      <c r="E259" s="5"/>
      <c r="F259" s="23"/>
      <c r="H259" s="1" t="e">
        <f>+#REF!</f>
        <v>#REF!</v>
      </c>
      <c r="I259" s="1">
        <f t="shared" si="5"/>
        <v>0</v>
      </c>
    </row>
    <row r="260" spans="1:9" ht="47.25">
      <c r="A260" s="15">
        <v>291101</v>
      </c>
      <c r="B260" s="20" t="s">
        <v>598</v>
      </c>
      <c r="C260" s="21"/>
      <c r="D260" s="22"/>
      <c r="E260" s="5">
        <v>1.5</v>
      </c>
      <c r="F260" s="23" t="s">
        <v>712</v>
      </c>
      <c r="H260" s="1" t="e">
        <f>+#REF!</f>
        <v>#REF!</v>
      </c>
      <c r="I260" s="1">
        <f t="shared" si="5"/>
        <v>291101</v>
      </c>
    </row>
    <row r="261" spans="1:9" ht="47.25">
      <c r="A261" s="15">
        <v>291102</v>
      </c>
      <c r="B261" s="20" t="s">
        <v>599</v>
      </c>
      <c r="C261" s="21"/>
      <c r="D261" s="22"/>
      <c r="E261" s="5">
        <v>3.5</v>
      </c>
      <c r="F261" s="23" t="s">
        <v>712</v>
      </c>
      <c r="H261" s="1" t="e">
        <f>+#REF!</f>
        <v>#REF!</v>
      </c>
      <c r="I261" s="1">
        <f t="shared" si="5"/>
        <v>291102</v>
      </c>
    </row>
    <row r="262" spans="1:9" ht="31.5">
      <c r="A262" s="15">
        <v>291202</v>
      </c>
      <c r="B262" s="20" t="s">
        <v>600</v>
      </c>
      <c r="C262" s="21"/>
      <c r="D262" s="22"/>
      <c r="E262" s="5">
        <v>3.5</v>
      </c>
      <c r="F262" s="23" t="s">
        <v>712</v>
      </c>
      <c r="H262" s="1" t="e">
        <f>+#REF!</f>
        <v>#REF!</v>
      </c>
      <c r="I262" s="1">
        <f t="shared" si="5"/>
        <v>291202</v>
      </c>
    </row>
    <row r="263" spans="1:9" ht="31.5">
      <c r="A263" s="15">
        <v>291302</v>
      </c>
      <c r="B263" s="20" t="s">
        <v>601</v>
      </c>
      <c r="C263" s="21"/>
      <c r="D263" s="22"/>
      <c r="E263" s="5">
        <v>3.5</v>
      </c>
      <c r="F263" s="23" t="s">
        <v>712</v>
      </c>
      <c r="H263" s="1" t="e">
        <f>+#REF!</f>
        <v>#REF!</v>
      </c>
      <c r="I263" s="1">
        <f t="shared" si="5"/>
        <v>291302</v>
      </c>
    </row>
    <row r="264" spans="1:9" ht="31.5">
      <c r="A264" s="15">
        <v>291401</v>
      </c>
      <c r="B264" s="20" t="s">
        <v>602</v>
      </c>
      <c r="C264" s="21"/>
      <c r="D264" s="22"/>
      <c r="E264" s="5">
        <v>1.5</v>
      </c>
      <c r="F264" s="23" t="s">
        <v>712</v>
      </c>
      <c r="H264" s="1" t="e">
        <f>+#REF!</f>
        <v>#REF!</v>
      </c>
      <c r="I264" s="1">
        <f t="shared" si="5"/>
        <v>291401</v>
      </c>
    </row>
    <row r="265" spans="1:9" ht="31.5">
      <c r="A265" s="15">
        <v>291402</v>
      </c>
      <c r="B265" s="20" t="s">
        <v>603</v>
      </c>
      <c r="C265" s="21"/>
      <c r="D265" s="22"/>
      <c r="E265" s="5">
        <v>3.5</v>
      </c>
      <c r="F265" s="23" t="s">
        <v>712</v>
      </c>
      <c r="H265" s="1" t="e">
        <f>+#REF!</f>
        <v>#REF!</v>
      </c>
      <c r="I265" s="1">
        <f t="shared" si="5"/>
        <v>291402</v>
      </c>
    </row>
    <row r="266" spans="1:9" ht="31.5">
      <c r="A266" s="15">
        <v>291501</v>
      </c>
      <c r="B266" s="20" t="s">
        <v>604</v>
      </c>
      <c r="C266" s="21"/>
      <c r="D266" s="22" t="str">
        <f>+'[1]CUACM - relacionado Ley 440'!$C$327</f>
        <v>(Incluye la fabricación de ascensores, escaleras mecánicas, montacargas, etc.)</v>
      </c>
      <c r="E266" s="5">
        <v>1.5</v>
      </c>
      <c r="F266" s="23" t="s">
        <v>712</v>
      </c>
      <c r="H266" s="1" t="e">
        <f>+#REF!</f>
        <v>#REF!</v>
      </c>
      <c r="I266" s="1">
        <f t="shared" si="5"/>
        <v>291501</v>
      </c>
    </row>
    <row r="267" spans="1:9" ht="31.5">
      <c r="A267" s="15">
        <v>291502</v>
      </c>
      <c r="B267" s="20" t="s">
        <v>194</v>
      </c>
      <c r="C267" s="21"/>
      <c r="D267" s="22"/>
      <c r="E267" s="5">
        <v>3.5</v>
      </c>
      <c r="F267" s="23" t="s">
        <v>712</v>
      </c>
      <c r="H267" s="1" t="e">
        <f>+#REF!</f>
        <v>#REF!</v>
      </c>
      <c r="I267" s="1">
        <f t="shared" si="5"/>
        <v>291502</v>
      </c>
    </row>
    <row r="268" spans="1:9" ht="31.5">
      <c r="A268" s="15">
        <v>291901</v>
      </c>
      <c r="B268" s="20" t="s">
        <v>195</v>
      </c>
      <c r="C268" s="21"/>
      <c r="D268" s="22"/>
      <c r="E268" s="5">
        <v>1.5</v>
      </c>
      <c r="F268" s="23" t="s">
        <v>712</v>
      </c>
      <c r="H268" s="1" t="e">
        <f>+#REF!</f>
        <v>#REF!</v>
      </c>
      <c r="I268" s="1">
        <f t="shared" si="5"/>
        <v>291901</v>
      </c>
    </row>
    <row r="269" spans="1:9" ht="31.5">
      <c r="A269" s="15">
        <v>291902</v>
      </c>
      <c r="B269" s="20" t="s">
        <v>196</v>
      </c>
      <c r="C269" s="21"/>
      <c r="D269" s="22"/>
      <c r="E269" s="5">
        <v>3.5</v>
      </c>
      <c r="F269" s="23" t="s">
        <v>712</v>
      </c>
      <c r="H269" s="1" t="e">
        <f>+#REF!</f>
        <v>#REF!</v>
      </c>
      <c r="I269" s="1">
        <f t="shared" si="5"/>
        <v>291902</v>
      </c>
    </row>
    <row r="270" spans="1:9" ht="15.75">
      <c r="A270" s="19"/>
      <c r="B270" s="47" t="s">
        <v>197</v>
      </c>
      <c r="C270" s="48"/>
      <c r="D270" s="49"/>
      <c r="E270" s="5"/>
      <c r="F270" s="23"/>
      <c r="H270" s="1" t="e">
        <f>+#REF!</f>
        <v>#REF!</v>
      </c>
      <c r="I270" s="1">
        <f t="shared" si="5"/>
        <v>0</v>
      </c>
    </row>
    <row r="271" spans="1:9" ht="15.75">
      <c r="A271" s="15">
        <v>292111</v>
      </c>
      <c r="B271" s="20" t="s">
        <v>198</v>
      </c>
      <c r="C271" s="21"/>
      <c r="D271" s="22"/>
      <c r="E271" s="5">
        <v>1.5</v>
      </c>
      <c r="F271" s="23" t="s">
        <v>712</v>
      </c>
      <c r="H271" s="1" t="e">
        <f>+#REF!</f>
        <v>#REF!</v>
      </c>
      <c r="I271" s="1">
        <f t="shared" si="5"/>
        <v>292111</v>
      </c>
    </row>
    <row r="272" spans="1:9" ht="15.75">
      <c r="A272" s="15">
        <v>292112</v>
      </c>
      <c r="B272" s="20" t="s">
        <v>199</v>
      </c>
      <c r="C272" s="21"/>
      <c r="D272" s="22"/>
      <c r="E272" s="5">
        <v>3.5</v>
      </c>
      <c r="F272" s="23" t="s">
        <v>712</v>
      </c>
      <c r="H272" s="1" t="e">
        <f>+#REF!</f>
        <v>#REF!</v>
      </c>
      <c r="I272" s="1">
        <f t="shared" si="5"/>
        <v>292112</v>
      </c>
    </row>
    <row r="273" spans="1:9" ht="31.5">
      <c r="A273" s="15">
        <v>292191</v>
      </c>
      <c r="B273" s="20" t="s">
        <v>200</v>
      </c>
      <c r="C273" s="21"/>
      <c r="D273" s="22"/>
      <c r="E273" s="5">
        <v>1.5</v>
      </c>
      <c r="F273" s="23" t="s">
        <v>712</v>
      </c>
      <c r="H273" s="1" t="e">
        <f>+#REF!</f>
        <v>#REF!</v>
      </c>
      <c r="I273" s="1">
        <f t="shared" si="5"/>
        <v>292191</v>
      </c>
    </row>
    <row r="274" spans="1:9" ht="31.5">
      <c r="A274" s="15">
        <v>292192</v>
      </c>
      <c r="B274" s="20" t="s">
        <v>201</v>
      </c>
      <c r="C274" s="21"/>
      <c r="D274" s="22"/>
      <c r="E274" s="5">
        <v>3.5</v>
      </c>
      <c r="F274" s="23" t="s">
        <v>712</v>
      </c>
      <c r="H274" s="1" t="e">
        <f>+#REF!</f>
        <v>#REF!</v>
      </c>
      <c r="I274" s="1">
        <f t="shared" si="5"/>
        <v>292192</v>
      </c>
    </row>
    <row r="275" spans="1:9" ht="15.75">
      <c r="A275" s="15">
        <v>292201</v>
      </c>
      <c r="B275" s="20" t="s">
        <v>202</v>
      </c>
      <c r="C275" s="21"/>
      <c r="D275" s="22"/>
      <c r="E275" s="5">
        <v>1.5</v>
      </c>
      <c r="F275" s="23" t="s">
        <v>712</v>
      </c>
      <c r="H275" s="1" t="e">
        <f>+#REF!</f>
        <v>#REF!</v>
      </c>
      <c r="I275" s="1">
        <f t="shared" si="5"/>
        <v>292201</v>
      </c>
    </row>
    <row r="276" spans="1:9" ht="15.75">
      <c r="A276" s="15">
        <v>292202</v>
      </c>
      <c r="B276" s="20" t="s">
        <v>203</v>
      </c>
      <c r="C276" s="21"/>
      <c r="D276" s="22"/>
      <c r="E276" s="5">
        <v>3.5</v>
      </c>
      <c r="F276" s="23" t="s">
        <v>712</v>
      </c>
      <c r="H276" s="1" t="e">
        <f>+#REF!</f>
        <v>#REF!</v>
      </c>
      <c r="I276" s="1">
        <f t="shared" si="5"/>
        <v>292202</v>
      </c>
    </row>
    <row r="277" spans="1:9" ht="15.75">
      <c r="A277" s="15">
        <v>292301</v>
      </c>
      <c r="B277" s="20" t="s">
        <v>204</v>
      </c>
      <c r="C277" s="21"/>
      <c r="D277" s="22"/>
      <c r="E277" s="5">
        <v>1.5</v>
      </c>
      <c r="F277" s="23" t="s">
        <v>712</v>
      </c>
      <c r="H277" s="1" t="e">
        <f>+#REF!</f>
        <v>#REF!</v>
      </c>
      <c r="I277" s="1">
        <f t="shared" si="5"/>
        <v>292301</v>
      </c>
    </row>
    <row r="278" spans="1:9" ht="15.75">
      <c r="A278" s="15">
        <v>292302</v>
      </c>
      <c r="B278" s="20" t="s">
        <v>205</v>
      </c>
      <c r="C278" s="21"/>
      <c r="D278" s="22"/>
      <c r="E278" s="5">
        <v>3.5</v>
      </c>
      <c r="F278" s="23" t="s">
        <v>712</v>
      </c>
      <c r="H278" s="1" t="e">
        <f>+#REF!</f>
        <v>#REF!</v>
      </c>
      <c r="I278" s="1">
        <f t="shared" si="5"/>
        <v>292302</v>
      </c>
    </row>
    <row r="279" spans="1:9" ht="47.25">
      <c r="A279" s="15">
        <v>292401</v>
      </c>
      <c r="B279" s="20" t="s">
        <v>206</v>
      </c>
      <c r="C279" s="21"/>
      <c r="D279" s="22" t="str">
        <f>+'[1]CUACM - relacionado Ley 440'!$C$342</f>
        <v>(Incluye la fabricación de máquinas y equipos viales)</v>
      </c>
      <c r="E279" s="5">
        <v>1.5</v>
      </c>
      <c r="F279" s="23" t="s">
        <v>712</v>
      </c>
      <c r="H279" s="1" t="e">
        <f>+#REF!</f>
        <v>#REF!</v>
      </c>
      <c r="I279" s="1">
        <f t="shared" si="5"/>
        <v>292401</v>
      </c>
    </row>
    <row r="280" spans="1:9" ht="47.25">
      <c r="A280" s="15">
        <v>292402</v>
      </c>
      <c r="B280" s="20" t="s">
        <v>207</v>
      </c>
      <c r="C280" s="21"/>
      <c r="D280" s="22"/>
      <c r="E280" s="5">
        <v>3.5</v>
      </c>
      <c r="F280" s="23" t="s">
        <v>712</v>
      </c>
      <c r="H280" s="1" t="e">
        <f>+#REF!</f>
        <v>#REF!</v>
      </c>
      <c r="I280" s="1">
        <f t="shared" si="5"/>
        <v>292402</v>
      </c>
    </row>
    <row r="281" spans="1:9" ht="31.5">
      <c r="A281" s="15">
        <v>292501</v>
      </c>
      <c r="B281" s="20" t="s">
        <v>208</v>
      </c>
      <c r="C281" s="21"/>
      <c r="D281" s="22"/>
      <c r="E281" s="5">
        <v>1.5</v>
      </c>
      <c r="F281" s="23" t="s">
        <v>712</v>
      </c>
      <c r="H281" s="1" t="e">
        <f>+#REF!</f>
        <v>#REF!</v>
      </c>
      <c r="I281" s="1">
        <f t="shared" si="5"/>
        <v>292501</v>
      </c>
    </row>
    <row r="282" spans="1:9" ht="31.5">
      <c r="A282" s="15">
        <v>292502</v>
      </c>
      <c r="B282" s="20" t="s">
        <v>209</v>
      </c>
      <c r="C282" s="21"/>
      <c r="D282" s="22"/>
      <c r="E282" s="5">
        <v>3.5</v>
      </c>
      <c r="F282" s="23" t="s">
        <v>712</v>
      </c>
      <c r="H282" s="1" t="e">
        <f>+#REF!</f>
        <v>#REF!</v>
      </c>
      <c r="I282" s="1">
        <f t="shared" si="5"/>
        <v>292502</v>
      </c>
    </row>
    <row r="283" spans="1:9" ht="47.25">
      <c r="A283" s="15">
        <v>292601</v>
      </c>
      <c r="B283" s="20" t="s">
        <v>210</v>
      </c>
      <c r="C283" s="21"/>
      <c r="D283" s="22"/>
      <c r="E283" s="5">
        <v>1.5</v>
      </c>
      <c r="F283" s="23" t="s">
        <v>712</v>
      </c>
      <c r="H283" s="1" t="e">
        <f>+#REF!</f>
        <v>#REF!</v>
      </c>
      <c r="I283" s="1">
        <f t="shared" si="5"/>
        <v>292601</v>
      </c>
    </row>
    <row r="284" spans="1:9" ht="47.25">
      <c r="A284" s="15">
        <v>292602</v>
      </c>
      <c r="B284" s="20" t="s">
        <v>211</v>
      </c>
      <c r="C284" s="21"/>
      <c r="D284" s="22"/>
      <c r="E284" s="5">
        <v>3.5</v>
      </c>
      <c r="F284" s="23" t="s">
        <v>712</v>
      </c>
      <c r="H284" s="1" t="e">
        <f>+#REF!</f>
        <v>#REF!</v>
      </c>
      <c r="I284" s="1">
        <f t="shared" si="5"/>
        <v>292602</v>
      </c>
    </row>
    <row r="285" spans="1:9" ht="15.75">
      <c r="A285" s="15">
        <v>292700</v>
      </c>
      <c r="B285" s="20" t="s">
        <v>212</v>
      </c>
      <c r="C285" s="21"/>
      <c r="D285" s="22"/>
      <c r="E285" s="5">
        <v>1.5</v>
      </c>
      <c r="F285" s="23" t="s">
        <v>712</v>
      </c>
      <c r="H285" s="1" t="e">
        <f>+#REF!</f>
        <v>#REF!</v>
      </c>
      <c r="I285" s="1">
        <f t="shared" si="5"/>
        <v>292700</v>
      </c>
    </row>
    <row r="286" spans="1:9" ht="31.5">
      <c r="A286" s="15">
        <v>292901</v>
      </c>
      <c r="B286" s="20" t="s">
        <v>235</v>
      </c>
      <c r="C286" s="21"/>
      <c r="D286" s="22"/>
      <c r="E286" s="5">
        <v>1.5</v>
      </c>
      <c r="F286" s="23" t="s">
        <v>712</v>
      </c>
      <c r="H286" s="1" t="e">
        <f>+#REF!</f>
        <v>#REF!</v>
      </c>
      <c r="I286" s="1">
        <f t="shared" si="5"/>
        <v>292901</v>
      </c>
    </row>
    <row r="287" spans="1:9" ht="31.5">
      <c r="A287" s="15">
        <v>292902</v>
      </c>
      <c r="B287" s="20" t="s">
        <v>236</v>
      </c>
      <c r="C287" s="21"/>
      <c r="D287" s="22"/>
      <c r="E287" s="5">
        <v>3.5</v>
      </c>
      <c r="F287" s="23" t="s">
        <v>712</v>
      </c>
      <c r="H287" s="1" t="e">
        <f>+#REF!</f>
        <v>#REF!</v>
      </c>
      <c r="I287" s="1">
        <f t="shared" si="5"/>
        <v>292902</v>
      </c>
    </row>
    <row r="288" spans="1:9" ht="15.75">
      <c r="A288" s="19"/>
      <c r="B288" s="47" t="s">
        <v>237</v>
      </c>
      <c r="C288" s="48"/>
      <c r="D288" s="49"/>
      <c r="E288" s="5"/>
      <c r="F288" s="23"/>
      <c r="H288" s="1" t="e">
        <f>+#REF!</f>
        <v>#REF!</v>
      </c>
      <c r="I288" s="1">
        <f t="shared" si="5"/>
        <v>0</v>
      </c>
    </row>
    <row r="289" spans="1:9" ht="31.5">
      <c r="A289" s="15">
        <v>293010</v>
      </c>
      <c r="B289" s="20" t="s">
        <v>238</v>
      </c>
      <c r="C289" s="21"/>
      <c r="D289" s="22"/>
      <c r="E289" s="5">
        <v>1.5</v>
      </c>
      <c r="F289" s="23" t="s">
        <v>712</v>
      </c>
      <c r="H289" s="1" t="e">
        <f>+#REF!</f>
        <v>#REF!</v>
      </c>
      <c r="I289" s="1">
        <f t="shared" si="5"/>
        <v>293010</v>
      </c>
    </row>
    <row r="290" spans="1:9" ht="31.5">
      <c r="A290" s="15">
        <v>293020</v>
      </c>
      <c r="B290" s="20" t="s">
        <v>239</v>
      </c>
      <c r="C290" s="21"/>
      <c r="D290" s="22"/>
      <c r="E290" s="5">
        <v>1.5</v>
      </c>
      <c r="F290" s="23" t="s">
        <v>712</v>
      </c>
      <c r="H290" s="1" t="e">
        <f>+#REF!</f>
        <v>#REF!</v>
      </c>
      <c r="I290" s="1">
        <f aca="true" t="shared" si="6" ref="I290:I340">+A290</f>
        <v>293020</v>
      </c>
    </row>
    <row r="291" spans="1:9" ht="47.25">
      <c r="A291" s="15">
        <v>293092</v>
      </c>
      <c r="B291" s="20" t="s">
        <v>240</v>
      </c>
      <c r="C291" s="21"/>
      <c r="D291" s="22"/>
      <c r="E291" s="5">
        <v>1.5</v>
      </c>
      <c r="F291" s="23" t="s">
        <v>712</v>
      </c>
      <c r="H291" s="1" t="e">
        <f>+#REF!</f>
        <v>#REF!</v>
      </c>
      <c r="I291" s="1">
        <f t="shared" si="6"/>
        <v>293092</v>
      </c>
    </row>
    <row r="292" spans="1:9" ht="78.75">
      <c r="A292" s="15">
        <v>293090</v>
      </c>
      <c r="B292" s="20" t="s">
        <v>241</v>
      </c>
      <c r="C292" s="21"/>
      <c r="D292" s="22" t="str">
        <f>+'[1]CUACM - relacionado Ley 440'!$C$357</f>
        <v>(Incluye fabricación de máquinas de coser y tejer; ventiladores, extractores y acondicionadores de aire, aspiradoras, enceradoras, pulidoras, batidoras, licuadoras y similares; planchas, calefactores, hornos eléctricos, tostadoras; etc.)</v>
      </c>
      <c r="E292" s="5">
        <v>1.5</v>
      </c>
      <c r="F292" s="23" t="s">
        <v>712</v>
      </c>
      <c r="H292" s="1" t="e">
        <f>+#REF!</f>
        <v>#REF!</v>
      </c>
      <c r="I292" s="1">
        <f t="shared" si="6"/>
        <v>293090</v>
      </c>
    </row>
    <row r="293" spans="1:9" ht="15.75">
      <c r="A293" s="19"/>
      <c r="B293" s="47" t="s">
        <v>242</v>
      </c>
      <c r="C293" s="48"/>
      <c r="D293" s="49"/>
      <c r="E293" s="5"/>
      <c r="F293" s="23"/>
      <c r="H293" s="1" t="e">
        <f>+#REF!</f>
        <v>#REF!</v>
      </c>
      <c r="I293" s="1">
        <f t="shared" si="6"/>
        <v>0</v>
      </c>
    </row>
    <row r="294" spans="1:9" ht="31.5">
      <c r="A294" s="15">
        <v>300000</v>
      </c>
      <c r="B294" s="20" t="s">
        <v>242</v>
      </c>
      <c r="C294" s="21"/>
      <c r="D294" s="22"/>
      <c r="E294" s="5">
        <v>1.5</v>
      </c>
      <c r="F294" s="23" t="s">
        <v>712</v>
      </c>
      <c r="H294" s="1" t="e">
        <f>+#REF!</f>
        <v>#REF!</v>
      </c>
      <c r="I294" s="1">
        <f t="shared" si="6"/>
        <v>300000</v>
      </c>
    </row>
    <row r="295" spans="1:9" ht="15.75">
      <c r="A295" s="19"/>
      <c r="B295" s="47" t="s">
        <v>243</v>
      </c>
      <c r="C295" s="48"/>
      <c r="D295" s="49"/>
      <c r="E295" s="5"/>
      <c r="F295" s="23"/>
      <c r="H295" s="1" t="e">
        <f>+#REF!</f>
        <v>#REF!</v>
      </c>
      <c r="I295" s="1">
        <f t="shared" si="6"/>
        <v>0</v>
      </c>
    </row>
    <row r="296" spans="1:9" ht="31.5">
      <c r="A296" s="15">
        <v>311001</v>
      </c>
      <c r="B296" s="20" t="s">
        <v>243</v>
      </c>
      <c r="C296" s="21"/>
      <c r="D296" s="22"/>
      <c r="E296" s="5">
        <v>1.5</v>
      </c>
      <c r="F296" s="23" t="s">
        <v>712</v>
      </c>
      <c r="H296" s="1" t="e">
        <f>+#REF!</f>
        <v>#REF!</v>
      </c>
      <c r="I296" s="1">
        <f t="shared" si="6"/>
        <v>311001</v>
      </c>
    </row>
    <row r="297" spans="1:9" ht="31.5">
      <c r="A297" s="15">
        <v>311002</v>
      </c>
      <c r="B297" s="20" t="s">
        <v>244</v>
      </c>
      <c r="C297" s="21"/>
      <c r="D297" s="22"/>
      <c r="E297" s="5">
        <v>3.5</v>
      </c>
      <c r="F297" s="23" t="s">
        <v>712</v>
      </c>
      <c r="H297" s="1" t="e">
        <f>+#REF!</f>
        <v>#REF!</v>
      </c>
      <c r="I297" s="1">
        <f t="shared" si="6"/>
        <v>311002</v>
      </c>
    </row>
    <row r="298" spans="1:9" ht="15.75">
      <c r="A298" s="19"/>
      <c r="B298" s="47" t="s">
        <v>245</v>
      </c>
      <c r="C298" s="48"/>
      <c r="D298" s="49"/>
      <c r="E298" s="5"/>
      <c r="F298" s="23"/>
      <c r="H298" s="1" t="e">
        <f>+#REF!</f>
        <v>#REF!</v>
      </c>
      <c r="I298" s="1">
        <f t="shared" si="6"/>
        <v>0</v>
      </c>
    </row>
    <row r="299" spans="1:9" ht="31.5">
      <c r="A299" s="15">
        <v>312001</v>
      </c>
      <c r="B299" s="20" t="s">
        <v>245</v>
      </c>
      <c r="C299" s="21"/>
      <c r="D299" s="22"/>
      <c r="E299" s="5">
        <v>1.5</v>
      </c>
      <c r="F299" s="23" t="s">
        <v>712</v>
      </c>
      <c r="H299" s="1" t="e">
        <f>+#REF!</f>
        <v>#REF!</v>
      </c>
      <c r="I299" s="1">
        <f t="shared" si="6"/>
        <v>312001</v>
      </c>
    </row>
    <row r="300" spans="1:9" ht="31.5">
      <c r="A300" s="15">
        <v>312002</v>
      </c>
      <c r="B300" s="20" t="s">
        <v>246</v>
      </c>
      <c r="C300" s="21"/>
      <c r="D300" s="22"/>
      <c r="E300" s="5">
        <v>3.5</v>
      </c>
      <c r="F300" s="23" t="s">
        <v>712</v>
      </c>
      <c r="H300" s="1" t="e">
        <f>+#REF!</f>
        <v>#REF!</v>
      </c>
      <c r="I300" s="1">
        <f t="shared" si="6"/>
        <v>312002</v>
      </c>
    </row>
    <row r="301" spans="1:9" ht="15.75">
      <c r="A301" s="19"/>
      <c r="B301" s="47" t="s">
        <v>247</v>
      </c>
      <c r="C301" s="48"/>
      <c r="D301" s="49"/>
      <c r="E301" s="5"/>
      <c r="F301" s="23"/>
      <c r="H301" s="1" t="e">
        <f>+#REF!</f>
        <v>#REF!</v>
      </c>
      <c r="I301" s="1">
        <f t="shared" si="6"/>
        <v>0</v>
      </c>
    </row>
    <row r="302" spans="1:9" ht="15.75">
      <c r="A302" s="15">
        <v>313000</v>
      </c>
      <c r="B302" s="20" t="s">
        <v>247</v>
      </c>
      <c r="C302" s="21"/>
      <c r="D302" s="22"/>
      <c r="E302" s="5">
        <v>1.5</v>
      </c>
      <c r="F302" s="23" t="s">
        <v>712</v>
      </c>
      <c r="H302" s="1" t="e">
        <f>+#REF!</f>
        <v>#REF!</v>
      </c>
      <c r="I302" s="1">
        <f t="shared" si="6"/>
        <v>313000</v>
      </c>
    </row>
    <row r="303" spans="1:9" ht="15.75">
      <c r="A303" s="19"/>
      <c r="B303" s="47" t="s">
        <v>248</v>
      </c>
      <c r="C303" s="48"/>
      <c r="D303" s="49"/>
      <c r="E303" s="5"/>
      <c r="F303" s="23"/>
      <c r="H303" s="1" t="e">
        <f>+#REF!</f>
        <v>#REF!</v>
      </c>
      <c r="I303" s="1">
        <f t="shared" si="6"/>
        <v>0</v>
      </c>
    </row>
    <row r="304" spans="1:9" ht="31.5">
      <c r="A304" s="15">
        <v>314000</v>
      </c>
      <c r="B304" s="20" t="s">
        <v>248</v>
      </c>
      <c r="C304" s="21"/>
      <c r="D304" s="22"/>
      <c r="E304" s="5">
        <v>1.5</v>
      </c>
      <c r="F304" s="23" t="s">
        <v>712</v>
      </c>
      <c r="H304" s="1" t="e">
        <f>+#REF!</f>
        <v>#REF!</v>
      </c>
      <c r="I304" s="1">
        <f t="shared" si="6"/>
        <v>314000</v>
      </c>
    </row>
    <row r="305" spans="1:9" ht="15.75">
      <c r="A305" s="19"/>
      <c r="B305" s="47" t="s">
        <v>249</v>
      </c>
      <c r="C305" s="48"/>
      <c r="D305" s="49"/>
      <c r="E305" s="5"/>
      <c r="F305" s="23"/>
      <c r="H305" s="1" t="e">
        <f>+#REF!</f>
        <v>#REF!</v>
      </c>
      <c r="I305" s="1">
        <f t="shared" si="6"/>
        <v>0</v>
      </c>
    </row>
    <row r="306" spans="1:9" ht="31.5">
      <c r="A306" s="15">
        <v>315000</v>
      </c>
      <c r="B306" s="20" t="s">
        <v>249</v>
      </c>
      <c r="C306" s="21"/>
      <c r="D306" s="22" t="str">
        <f>+'[1]CUACM - relacionado Ley 440'!$C$374</f>
        <v>(Incluye la fabricación de letreros luminosos)</v>
      </c>
      <c r="E306" s="5">
        <v>1.5</v>
      </c>
      <c r="F306" s="23" t="s">
        <v>712</v>
      </c>
      <c r="H306" s="1" t="e">
        <f>+#REF!</f>
        <v>#REF!</v>
      </c>
      <c r="I306" s="1">
        <f t="shared" si="6"/>
        <v>315000</v>
      </c>
    </row>
    <row r="307" spans="1:9" ht="15.75">
      <c r="A307" s="19"/>
      <c r="B307" s="47" t="s">
        <v>250</v>
      </c>
      <c r="C307" s="48"/>
      <c r="D307" s="49"/>
      <c r="E307" s="5"/>
      <c r="F307" s="23"/>
      <c r="H307" s="1" t="e">
        <f>+#REF!</f>
        <v>#REF!</v>
      </c>
      <c r="I307" s="1">
        <f t="shared" si="6"/>
        <v>0</v>
      </c>
    </row>
    <row r="308" spans="1:9" ht="15.75">
      <c r="A308" s="15">
        <v>319001</v>
      </c>
      <c r="B308" s="20" t="s">
        <v>250</v>
      </c>
      <c r="C308" s="21"/>
      <c r="D308" s="22"/>
      <c r="E308" s="5">
        <v>1.5</v>
      </c>
      <c r="F308" s="23" t="s">
        <v>712</v>
      </c>
      <c r="H308" s="1" t="e">
        <f>+#REF!</f>
        <v>#REF!</v>
      </c>
      <c r="I308" s="1">
        <f t="shared" si="6"/>
        <v>319001</v>
      </c>
    </row>
    <row r="309" spans="1:9" ht="15.75">
      <c r="A309" s="15">
        <v>319002</v>
      </c>
      <c r="B309" s="20" t="s">
        <v>251</v>
      </c>
      <c r="C309" s="21"/>
      <c r="D309" s="22"/>
      <c r="E309" s="5">
        <v>3.5</v>
      </c>
      <c r="F309" s="23" t="s">
        <v>712</v>
      </c>
      <c r="H309" s="1" t="e">
        <f>+#REF!</f>
        <v>#REF!</v>
      </c>
      <c r="I309" s="1">
        <f t="shared" si="6"/>
        <v>319002</v>
      </c>
    </row>
    <row r="310" spans="1:9" ht="15.75">
      <c r="A310" s="19"/>
      <c r="B310" s="47" t="s">
        <v>252</v>
      </c>
      <c r="C310" s="48"/>
      <c r="D310" s="49"/>
      <c r="E310" s="5"/>
      <c r="F310" s="23"/>
      <c r="H310" s="1" t="e">
        <f>+#REF!</f>
        <v>#REF!</v>
      </c>
      <c r="I310" s="1">
        <f t="shared" si="6"/>
        <v>0</v>
      </c>
    </row>
    <row r="311" spans="1:9" ht="31.5">
      <c r="A311" s="15">
        <v>321000</v>
      </c>
      <c r="B311" s="20" t="s">
        <v>253</v>
      </c>
      <c r="C311" s="21"/>
      <c r="D311" s="22"/>
      <c r="E311" s="5">
        <v>1.5</v>
      </c>
      <c r="F311" s="23" t="s">
        <v>712</v>
      </c>
      <c r="H311" s="1" t="e">
        <f>+#REF!</f>
        <v>#REF!</v>
      </c>
      <c r="I311" s="1">
        <f t="shared" si="6"/>
        <v>321000</v>
      </c>
    </row>
    <row r="312" spans="1:9" ht="30" customHeight="1">
      <c r="A312" s="19"/>
      <c r="B312" s="47" t="s">
        <v>254</v>
      </c>
      <c r="C312" s="48"/>
      <c r="D312" s="49"/>
      <c r="E312" s="5"/>
      <c r="F312" s="23"/>
      <c r="H312" s="1" t="e">
        <f>+#REF!</f>
        <v>#REF!</v>
      </c>
      <c r="I312" s="1">
        <f t="shared" si="6"/>
        <v>0</v>
      </c>
    </row>
    <row r="313" spans="1:9" ht="47.25">
      <c r="A313" s="15">
        <v>322001</v>
      </c>
      <c r="B313" s="20" t="s">
        <v>254</v>
      </c>
      <c r="C313" s="21"/>
      <c r="D313" s="22"/>
      <c r="E313" s="5">
        <v>1.5</v>
      </c>
      <c r="F313" s="23" t="s">
        <v>712</v>
      </c>
      <c r="H313" s="1" t="e">
        <f>+#REF!</f>
        <v>#REF!</v>
      </c>
      <c r="I313" s="1">
        <f t="shared" si="6"/>
        <v>322001</v>
      </c>
    </row>
    <row r="314" spans="1:9" ht="47.25">
      <c r="A314" s="15">
        <v>322002</v>
      </c>
      <c r="B314" s="20" t="s">
        <v>255</v>
      </c>
      <c r="C314" s="21"/>
      <c r="D314" s="22"/>
      <c r="E314" s="5">
        <v>3.5</v>
      </c>
      <c r="F314" s="23" t="s">
        <v>712</v>
      </c>
      <c r="H314" s="1" t="e">
        <f>+#REF!</f>
        <v>#REF!</v>
      </c>
      <c r="I314" s="1">
        <f t="shared" si="6"/>
        <v>322002</v>
      </c>
    </row>
    <row r="315" spans="1:9" ht="30" customHeight="1">
      <c r="A315" s="19"/>
      <c r="B315" s="47" t="s">
        <v>256</v>
      </c>
      <c r="C315" s="48"/>
      <c r="D315" s="49"/>
      <c r="E315" s="5"/>
      <c r="F315" s="23"/>
      <c r="H315" s="1" t="e">
        <f>+#REF!</f>
        <v>#REF!</v>
      </c>
      <c r="I315" s="1">
        <f t="shared" si="6"/>
        <v>0</v>
      </c>
    </row>
    <row r="316" spans="1:9" ht="63">
      <c r="A316" s="15">
        <v>323000</v>
      </c>
      <c r="B316" s="20" t="s">
        <v>256</v>
      </c>
      <c r="C316" s="21"/>
      <c r="D316" s="22"/>
      <c r="E316" s="5">
        <v>1.5</v>
      </c>
      <c r="F316" s="23" t="s">
        <v>712</v>
      </c>
      <c r="H316" s="1" t="e">
        <f>+#REF!</f>
        <v>#REF!</v>
      </c>
      <c r="I316" s="1">
        <f t="shared" si="6"/>
        <v>323000</v>
      </c>
    </row>
    <row r="317" spans="1:9" ht="30" customHeight="1">
      <c r="A317" s="19"/>
      <c r="B317" s="47" t="s">
        <v>257</v>
      </c>
      <c r="C317" s="48"/>
      <c r="D317" s="49"/>
      <c r="E317" s="5"/>
      <c r="F317" s="23"/>
      <c r="H317" s="1" t="e">
        <f>+#REF!</f>
        <v>#REF!</v>
      </c>
      <c r="I317" s="1">
        <f t="shared" si="6"/>
        <v>0</v>
      </c>
    </row>
    <row r="318" spans="1:9" ht="31.5">
      <c r="A318" s="15">
        <v>331100</v>
      </c>
      <c r="B318" s="20" t="s">
        <v>258</v>
      </c>
      <c r="C318" s="21"/>
      <c r="D318" s="22"/>
      <c r="E318" s="5">
        <v>1.5</v>
      </c>
      <c r="F318" s="23" t="s">
        <v>712</v>
      </c>
      <c r="H318" s="1" t="e">
        <f>+#REF!</f>
        <v>#REF!</v>
      </c>
      <c r="I318" s="1">
        <f t="shared" si="6"/>
        <v>331100</v>
      </c>
    </row>
    <row r="319" spans="1:9" ht="63">
      <c r="A319" s="15">
        <v>331200</v>
      </c>
      <c r="B319" s="20" t="s">
        <v>259</v>
      </c>
      <c r="C319" s="21"/>
      <c r="D319" s="22"/>
      <c r="E319" s="5">
        <v>1.5</v>
      </c>
      <c r="F319" s="23" t="s">
        <v>712</v>
      </c>
      <c r="H319" s="1" t="e">
        <f>+#REF!</f>
        <v>#REF!</v>
      </c>
      <c r="I319" s="1">
        <f t="shared" si="6"/>
        <v>331200</v>
      </c>
    </row>
    <row r="320" spans="1:9" ht="31.5">
      <c r="A320" s="15">
        <v>331300</v>
      </c>
      <c r="B320" s="20" t="s">
        <v>260</v>
      </c>
      <c r="C320" s="21"/>
      <c r="D320" s="22"/>
      <c r="E320" s="5">
        <v>1.5</v>
      </c>
      <c r="F320" s="23" t="s">
        <v>712</v>
      </c>
      <c r="H320" s="1" t="e">
        <f>+#REF!</f>
        <v>#REF!</v>
      </c>
      <c r="I320" s="1">
        <f t="shared" si="6"/>
        <v>331300</v>
      </c>
    </row>
    <row r="321" spans="1:9" ht="15.75">
      <c r="A321" s="19"/>
      <c r="B321" s="47" t="s">
        <v>261</v>
      </c>
      <c r="C321" s="48"/>
      <c r="D321" s="49"/>
      <c r="E321" s="5"/>
      <c r="F321" s="23"/>
      <c r="H321" s="1" t="e">
        <f>+#REF!</f>
        <v>#REF!</v>
      </c>
      <c r="I321" s="1">
        <f t="shared" si="6"/>
        <v>0</v>
      </c>
    </row>
    <row r="322" spans="1:9" ht="29.25" customHeight="1">
      <c r="A322" s="15">
        <v>332000</v>
      </c>
      <c r="B322" s="20" t="s">
        <v>261</v>
      </c>
      <c r="C322" s="21"/>
      <c r="D322" s="22"/>
      <c r="E322" s="5">
        <v>1.5</v>
      </c>
      <c r="F322" s="23" t="s">
        <v>712</v>
      </c>
      <c r="H322" s="1" t="e">
        <f>+#REF!</f>
        <v>#REF!</v>
      </c>
      <c r="I322" s="1">
        <f t="shared" si="6"/>
        <v>332000</v>
      </c>
    </row>
    <row r="323" spans="1:9" ht="18" customHeight="1">
      <c r="A323" s="19"/>
      <c r="B323" s="47" t="s">
        <v>262</v>
      </c>
      <c r="C323" s="48"/>
      <c r="D323" s="49"/>
      <c r="E323" s="5"/>
      <c r="F323" s="23"/>
      <c r="H323" s="1" t="e">
        <f>+#REF!</f>
        <v>#REF!</v>
      </c>
      <c r="I323" s="1">
        <f t="shared" si="6"/>
        <v>0</v>
      </c>
    </row>
    <row r="324" spans="1:9" ht="18.75" customHeight="1">
      <c r="A324" s="15">
        <v>333000</v>
      </c>
      <c r="B324" s="20" t="s">
        <v>262</v>
      </c>
      <c r="C324" s="21"/>
      <c r="D324" s="22"/>
      <c r="E324" s="5">
        <v>1.5</v>
      </c>
      <c r="F324" s="23" t="s">
        <v>712</v>
      </c>
      <c r="H324" s="1" t="e">
        <f>+#REF!</f>
        <v>#REF!</v>
      </c>
      <c r="I324" s="1">
        <f t="shared" si="6"/>
        <v>333000</v>
      </c>
    </row>
    <row r="325" spans="1:9" ht="15.75">
      <c r="A325" s="19"/>
      <c r="B325" s="47" t="s">
        <v>263</v>
      </c>
      <c r="C325" s="48"/>
      <c r="D325" s="49"/>
      <c r="E325" s="5"/>
      <c r="F325" s="23"/>
      <c r="H325" s="1" t="e">
        <f>+#REF!</f>
        <v>#REF!</v>
      </c>
      <c r="I325" s="1">
        <f t="shared" si="6"/>
        <v>0</v>
      </c>
    </row>
    <row r="326" spans="1:9" ht="15.75">
      <c r="A326" s="15">
        <v>341000</v>
      </c>
      <c r="B326" s="20" t="s">
        <v>263</v>
      </c>
      <c r="C326" s="21"/>
      <c r="D326" s="22" t="str">
        <f>+'[1]CUACM - relacionado Ley 440'!$C$401</f>
        <v>(Incluye la fabricación de motores para automotores)</v>
      </c>
      <c r="E326" s="5">
        <v>1.5</v>
      </c>
      <c r="F326" s="23" t="s">
        <v>712</v>
      </c>
      <c r="H326" s="1" t="e">
        <f>+#REF!</f>
        <v>#REF!</v>
      </c>
      <c r="I326" s="1">
        <f t="shared" si="6"/>
        <v>341000</v>
      </c>
    </row>
    <row r="327" spans="1:9" ht="30" customHeight="1">
      <c r="A327" s="19"/>
      <c r="B327" s="47" t="s">
        <v>264</v>
      </c>
      <c r="C327" s="48"/>
      <c r="D327" s="49"/>
      <c r="E327" s="5"/>
      <c r="F327" s="23"/>
      <c r="H327" s="1" t="e">
        <f>+#REF!</f>
        <v>#REF!</v>
      </c>
      <c r="I327" s="1">
        <f t="shared" si="6"/>
        <v>0</v>
      </c>
    </row>
    <row r="328" spans="1:9" ht="47.25">
      <c r="A328" s="15">
        <v>342000</v>
      </c>
      <c r="B328" s="20" t="s">
        <v>264</v>
      </c>
      <c r="C328" s="21"/>
      <c r="D328" s="22"/>
      <c r="E328" s="5">
        <v>1.5</v>
      </c>
      <c r="F328" s="23" t="s">
        <v>712</v>
      </c>
      <c r="H328" s="1" t="e">
        <f>+#REF!</f>
        <v>#REF!</v>
      </c>
      <c r="I328" s="1">
        <f t="shared" si="6"/>
        <v>342000</v>
      </c>
    </row>
    <row r="329" spans="1:9" ht="15" customHeight="1">
      <c r="A329" s="19"/>
      <c r="B329" s="47" t="s">
        <v>265</v>
      </c>
      <c r="C329" s="48"/>
      <c r="D329" s="49"/>
      <c r="E329" s="5"/>
      <c r="F329" s="23"/>
      <c r="H329" s="1" t="e">
        <f>+#REF!</f>
        <v>#REF!</v>
      </c>
      <c r="I329" s="1">
        <f t="shared" si="6"/>
        <v>0</v>
      </c>
    </row>
    <row r="330" spans="1:9" ht="31.5">
      <c r="A330" s="15">
        <v>343000</v>
      </c>
      <c r="B330" s="20" t="s">
        <v>265</v>
      </c>
      <c r="C330" s="21"/>
      <c r="D330" s="22"/>
      <c r="E330" s="5">
        <v>1.5</v>
      </c>
      <c r="F330" s="23" t="s">
        <v>712</v>
      </c>
      <c r="H330" s="1" t="e">
        <f>+#REF!</f>
        <v>#REF!</v>
      </c>
      <c r="I330" s="1">
        <f t="shared" si="6"/>
        <v>343000</v>
      </c>
    </row>
    <row r="331" spans="1:9" ht="15.75">
      <c r="A331" s="19"/>
      <c r="B331" s="47" t="s">
        <v>266</v>
      </c>
      <c r="C331" s="48"/>
      <c r="D331" s="49"/>
      <c r="E331" s="5"/>
      <c r="F331" s="23"/>
      <c r="H331" s="1" t="e">
        <f>+#REF!</f>
        <v>#REF!</v>
      </c>
      <c r="I331" s="1">
        <f t="shared" si="6"/>
        <v>0</v>
      </c>
    </row>
    <row r="332" spans="1:9" ht="32.25" customHeight="1">
      <c r="A332" s="15">
        <v>351101</v>
      </c>
      <c r="B332" s="20" t="s">
        <v>267</v>
      </c>
      <c r="C332" s="21"/>
      <c r="D332" s="22" t="str">
        <f>+'[1]CUACM - relacionado Ley 440'!$C$409</f>
        <v>(Incluye construcción de motores y piezas para navíos, etc.)</v>
      </c>
      <c r="E332" s="5">
        <v>1.5</v>
      </c>
      <c r="F332" s="23" t="s">
        <v>712</v>
      </c>
      <c r="H332" s="1" t="e">
        <f>+#REF!</f>
        <v>#REF!</v>
      </c>
      <c r="I332" s="1">
        <f t="shared" si="6"/>
        <v>351101</v>
      </c>
    </row>
    <row r="333" spans="1:9" ht="15.75">
      <c r="A333" s="15">
        <v>351102</v>
      </c>
      <c r="B333" s="20" t="s">
        <v>268</v>
      </c>
      <c r="C333" s="21"/>
      <c r="D333" s="22"/>
      <c r="E333" s="5">
        <v>3.5</v>
      </c>
      <c r="F333" s="23" t="s">
        <v>712</v>
      </c>
      <c r="H333" s="1" t="e">
        <f>+#REF!</f>
        <v>#REF!</v>
      </c>
      <c r="I333" s="1">
        <f t="shared" si="6"/>
        <v>351102</v>
      </c>
    </row>
    <row r="334" spans="1:9" ht="31.5">
      <c r="A334" s="15">
        <v>351201</v>
      </c>
      <c r="B334" s="20" t="s">
        <v>269</v>
      </c>
      <c r="C334" s="21"/>
      <c r="D334" s="22"/>
      <c r="E334" s="5">
        <v>1.5</v>
      </c>
      <c r="F334" s="23" t="s">
        <v>712</v>
      </c>
      <c r="H334" s="1" t="e">
        <f>+#REF!</f>
        <v>#REF!</v>
      </c>
      <c r="I334" s="1">
        <f t="shared" si="6"/>
        <v>351201</v>
      </c>
    </row>
    <row r="335" spans="1:9" ht="31.5">
      <c r="A335" s="15">
        <v>351202</v>
      </c>
      <c r="B335" s="20" t="s">
        <v>270</v>
      </c>
      <c r="C335" s="21"/>
      <c r="D335" s="22"/>
      <c r="E335" s="5">
        <v>3.5</v>
      </c>
      <c r="F335" s="23" t="s">
        <v>712</v>
      </c>
      <c r="H335" s="1" t="e">
        <f>+#REF!</f>
        <v>#REF!</v>
      </c>
      <c r="I335" s="1">
        <f t="shared" si="6"/>
        <v>351202</v>
      </c>
    </row>
    <row r="336" spans="1:9" ht="15.75">
      <c r="A336" s="19"/>
      <c r="B336" s="47" t="s">
        <v>271</v>
      </c>
      <c r="C336" s="48"/>
      <c r="D336" s="49"/>
      <c r="E336" s="5"/>
      <c r="F336" s="23"/>
      <c r="H336" s="1" t="e">
        <f>+#REF!</f>
        <v>#REF!</v>
      </c>
      <c r="I336" s="1">
        <f t="shared" si="6"/>
        <v>0</v>
      </c>
    </row>
    <row r="337" spans="1:9" ht="31.5">
      <c r="A337" s="15">
        <v>352001</v>
      </c>
      <c r="B337" s="20" t="s">
        <v>271</v>
      </c>
      <c r="C337" s="21"/>
      <c r="D337" s="22"/>
      <c r="E337" s="5">
        <v>1.5</v>
      </c>
      <c r="F337" s="23" t="s">
        <v>712</v>
      </c>
      <c r="H337" s="1" t="e">
        <f>+#REF!</f>
        <v>#REF!</v>
      </c>
      <c r="I337" s="1">
        <f t="shared" si="6"/>
        <v>352001</v>
      </c>
    </row>
    <row r="338" spans="1:9" ht="31.5">
      <c r="A338" s="15">
        <v>352002</v>
      </c>
      <c r="B338" s="20" t="s">
        <v>272</v>
      </c>
      <c r="C338" s="21"/>
      <c r="D338" s="22"/>
      <c r="E338" s="5">
        <v>3.5</v>
      </c>
      <c r="F338" s="23" t="s">
        <v>712</v>
      </c>
      <c r="H338" s="1" t="e">
        <f>+#REF!</f>
        <v>#REF!</v>
      </c>
      <c r="I338" s="1">
        <f t="shared" si="6"/>
        <v>352002</v>
      </c>
    </row>
    <row r="339" spans="1:9" ht="15.75">
      <c r="A339" s="19"/>
      <c r="B339" s="47" t="s">
        <v>273</v>
      </c>
      <c r="C339" s="48"/>
      <c r="D339" s="49"/>
      <c r="E339" s="5"/>
      <c r="F339" s="23"/>
      <c r="H339" s="1" t="e">
        <f>+#REF!</f>
        <v>#REF!</v>
      </c>
      <c r="I339" s="1">
        <f t="shared" si="6"/>
        <v>0</v>
      </c>
    </row>
    <row r="340" spans="1:9" ht="15.75">
      <c r="A340" s="15">
        <v>353001</v>
      </c>
      <c r="B340" s="20" t="s">
        <v>274</v>
      </c>
      <c r="C340" s="21"/>
      <c r="D340" s="22"/>
      <c r="E340" s="5">
        <v>1.5</v>
      </c>
      <c r="F340" s="23" t="s">
        <v>712</v>
      </c>
      <c r="H340" s="1" t="e">
        <f>+#REF!</f>
        <v>#REF!</v>
      </c>
      <c r="I340" s="1">
        <f t="shared" si="6"/>
        <v>353001</v>
      </c>
    </row>
    <row r="341" spans="1:9" ht="15.75">
      <c r="A341" s="15">
        <v>353002</v>
      </c>
      <c r="B341" s="20" t="s">
        <v>275</v>
      </c>
      <c r="C341" s="21"/>
      <c r="D341" s="22"/>
      <c r="E341" s="5">
        <v>3.5</v>
      </c>
      <c r="F341" s="23" t="s">
        <v>712</v>
      </c>
      <c r="H341" s="1" t="e">
        <f>+#REF!</f>
        <v>#REF!</v>
      </c>
      <c r="I341" s="1">
        <f aca="true" t="shared" si="7" ref="I341:I385">+A341</f>
        <v>353002</v>
      </c>
    </row>
    <row r="342" spans="1:9" ht="15.75">
      <c r="A342" s="19"/>
      <c r="B342" s="47" t="s">
        <v>276</v>
      </c>
      <c r="C342" s="48"/>
      <c r="D342" s="49"/>
      <c r="E342" s="5"/>
      <c r="F342" s="23"/>
      <c r="H342" s="1" t="e">
        <f>+#REF!</f>
        <v>#REF!</v>
      </c>
      <c r="I342" s="1">
        <f t="shared" si="7"/>
        <v>0</v>
      </c>
    </row>
    <row r="343" spans="1:9" ht="15.75">
      <c r="A343" s="15">
        <v>359100</v>
      </c>
      <c r="B343" s="20" t="s">
        <v>277</v>
      </c>
      <c r="C343" s="21"/>
      <c r="D343" s="22"/>
      <c r="E343" s="5">
        <v>1.5</v>
      </c>
      <c r="F343" s="23" t="s">
        <v>712</v>
      </c>
      <c r="H343" s="1" t="e">
        <f>+#REF!</f>
        <v>#REF!</v>
      </c>
      <c r="I343" s="1">
        <f t="shared" si="7"/>
        <v>359100</v>
      </c>
    </row>
    <row r="344" spans="1:9" ht="31.5">
      <c r="A344" s="15">
        <v>359200</v>
      </c>
      <c r="B344" s="20" t="s">
        <v>90</v>
      </c>
      <c r="C344" s="21"/>
      <c r="D344" s="22"/>
      <c r="E344" s="5">
        <v>1.5</v>
      </c>
      <c r="F344" s="23" t="s">
        <v>712</v>
      </c>
      <c r="H344" s="1" t="e">
        <f>+#REF!</f>
        <v>#REF!</v>
      </c>
      <c r="I344" s="1">
        <f t="shared" si="7"/>
        <v>359200</v>
      </c>
    </row>
    <row r="345" spans="1:9" ht="15.75">
      <c r="A345" s="15">
        <v>359900</v>
      </c>
      <c r="B345" s="20" t="s">
        <v>276</v>
      </c>
      <c r="C345" s="21"/>
      <c r="D345" s="22"/>
      <c r="E345" s="5">
        <v>1.5</v>
      </c>
      <c r="F345" s="23" t="s">
        <v>712</v>
      </c>
      <c r="H345" s="1" t="e">
        <f>+#REF!</f>
        <v>#REF!</v>
      </c>
      <c r="I345" s="1">
        <f t="shared" si="7"/>
        <v>359900</v>
      </c>
    </row>
    <row r="346" spans="1:9" ht="15.75">
      <c r="A346" s="19"/>
      <c r="B346" s="47" t="s">
        <v>91</v>
      </c>
      <c r="C346" s="48"/>
      <c r="D346" s="49"/>
      <c r="E346" s="5"/>
      <c r="F346" s="23"/>
      <c r="H346" s="1" t="e">
        <f>+#REF!</f>
        <v>#REF!</v>
      </c>
      <c r="I346" s="1">
        <f t="shared" si="7"/>
        <v>0</v>
      </c>
    </row>
    <row r="347" spans="1:9" ht="30.75" customHeight="1">
      <c r="A347" s="15">
        <v>361010</v>
      </c>
      <c r="B347" s="20" t="s">
        <v>92</v>
      </c>
      <c r="C347" s="21"/>
      <c r="D347" s="22"/>
      <c r="E347" s="5">
        <v>1.5</v>
      </c>
      <c r="F347" s="23" t="s">
        <v>712</v>
      </c>
      <c r="H347" s="1" t="e">
        <f>+#REF!</f>
        <v>#REF!</v>
      </c>
      <c r="I347" s="1">
        <f t="shared" si="7"/>
        <v>361010</v>
      </c>
    </row>
    <row r="348" spans="1:9" ht="46.5" customHeight="1">
      <c r="A348" s="15">
        <v>361020</v>
      </c>
      <c r="B348" s="20" t="s">
        <v>616</v>
      </c>
      <c r="C348" s="21"/>
      <c r="D348" s="22"/>
      <c r="E348" s="5">
        <v>1.5</v>
      </c>
      <c r="F348" s="23" t="s">
        <v>712</v>
      </c>
      <c r="H348" s="1" t="e">
        <f>+#REF!</f>
        <v>#REF!</v>
      </c>
      <c r="I348" s="1">
        <f t="shared" si="7"/>
        <v>361020</v>
      </c>
    </row>
    <row r="349" spans="1:9" ht="18.75" customHeight="1">
      <c r="A349" s="15">
        <v>361030</v>
      </c>
      <c r="B349" s="20" t="s">
        <v>617</v>
      </c>
      <c r="C349" s="21"/>
      <c r="D349" s="22"/>
      <c r="E349" s="5">
        <v>1.5</v>
      </c>
      <c r="F349" s="23" t="s">
        <v>712</v>
      </c>
      <c r="H349" s="1" t="e">
        <f>+#REF!</f>
        <v>#REF!</v>
      </c>
      <c r="I349" s="1">
        <f t="shared" si="7"/>
        <v>361030</v>
      </c>
    </row>
    <row r="350" spans="1:9" ht="15.75">
      <c r="A350" s="19"/>
      <c r="B350" s="47" t="s">
        <v>618</v>
      </c>
      <c r="C350" s="48"/>
      <c r="D350" s="49"/>
      <c r="E350" s="5"/>
      <c r="F350" s="23"/>
      <c r="H350" s="1" t="e">
        <f>+#REF!</f>
        <v>#REF!</v>
      </c>
      <c r="I350" s="1">
        <f t="shared" si="7"/>
        <v>0</v>
      </c>
    </row>
    <row r="351" spans="1:9" ht="31.5">
      <c r="A351" s="15">
        <v>369100</v>
      </c>
      <c r="B351" s="20" t="s">
        <v>619</v>
      </c>
      <c r="C351" s="21"/>
      <c r="D351" s="22" t="str">
        <f>+'[1]CUACM - relacionado Ley 440'!$C$429</f>
        <v>(Incluye fabricación de objetos de platería y artículos enchapados)</v>
      </c>
      <c r="E351" s="5">
        <v>1.5</v>
      </c>
      <c r="F351" s="23" t="s">
        <v>712</v>
      </c>
      <c r="H351" s="1" t="e">
        <f>+#REF!</f>
        <v>#REF!</v>
      </c>
      <c r="I351" s="1">
        <f t="shared" si="7"/>
        <v>369100</v>
      </c>
    </row>
    <row r="352" spans="1:9" ht="15.75">
      <c r="A352" s="15">
        <v>369200</v>
      </c>
      <c r="B352" s="20" t="s">
        <v>620</v>
      </c>
      <c r="C352" s="21"/>
      <c r="D352" s="22"/>
      <c r="E352" s="5">
        <v>1.5</v>
      </c>
      <c r="F352" s="23" t="s">
        <v>712</v>
      </c>
      <c r="H352" s="1" t="e">
        <f>+#REF!</f>
        <v>#REF!</v>
      </c>
      <c r="I352" s="1">
        <f t="shared" si="7"/>
        <v>369200</v>
      </c>
    </row>
    <row r="353" spans="1:9" ht="47.25">
      <c r="A353" s="15">
        <v>369300</v>
      </c>
      <c r="B353" s="20" t="s">
        <v>621</v>
      </c>
      <c r="C353" s="21"/>
      <c r="D353" s="22" t="str">
        <f>+'[1]CUACM - relacionado Ley 440'!$C$432</f>
        <v>(Incluye equipos de deporte, para gimnasios y campos de juegos, equipos de pesca y camping, etc., excepto indumentaria deportiva)</v>
      </c>
      <c r="E353" s="5">
        <v>1.5</v>
      </c>
      <c r="F353" s="23" t="s">
        <v>712</v>
      </c>
      <c r="H353" s="1" t="e">
        <f>+#REF!</f>
        <v>#REF!</v>
      </c>
      <c r="I353" s="1">
        <f t="shared" si="7"/>
        <v>369300</v>
      </c>
    </row>
    <row r="354" spans="1:9" ht="20.25" customHeight="1">
      <c r="A354" s="15">
        <v>369400</v>
      </c>
      <c r="B354" s="20" t="s">
        <v>622</v>
      </c>
      <c r="C354" s="21"/>
      <c r="D354" s="22"/>
      <c r="E354" s="5">
        <v>1.5</v>
      </c>
      <c r="F354" s="23" t="s">
        <v>712</v>
      </c>
      <c r="H354" s="1" t="e">
        <f>+#REF!</f>
        <v>#REF!</v>
      </c>
      <c r="I354" s="1">
        <f t="shared" si="7"/>
        <v>369400</v>
      </c>
    </row>
    <row r="355" spans="1:9" ht="47.25">
      <c r="A355" s="15">
        <v>369910</v>
      </c>
      <c r="B355" s="20" t="s">
        <v>623</v>
      </c>
      <c r="C355" s="21"/>
      <c r="D355" s="22"/>
      <c r="E355" s="5">
        <v>1.5</v>
      </c>
      <c r="F355" s="23" t="s">
        <v>712</v>
      </c>
      <c r="H355" s="1" t="e">
        <f>+#REF!</f>
        <v>#REF!</v>
      </c>
      <c r="I355" s="1">
        <f t="shared" si="7"/>
        <v>369910</v>
      </c>
    </row>
    <row r="356" spans="1:9" ht="20.25" customHeight="1">
      <c r="A356" s="15">
        <v>369921</v>
      </c>
      <c r="B356" s="20" t="s">
        <v>624</v>
      </c>
      <c r="C356" s="21"/>
      <c r="D356" s="22"/>
      <c r="E356" s="5">
        <v>1.5</v>
      </c>
      <c r="F356" s="23" t="s">
        <v>712</v>
      </c>
      <c r="H356" s="1" t="e">
        <f>+#REF!</f>
        <v>#REF!</v>
      </c>
      <c r="I356" s="1">
        <f t="shared" si="7"/>
        <v>369921</v>
      </c>
    </row>
    <row r="357" spans="1:9" ht="18.75" customHeight="1">
      <c r="A357" s="15">
        <v>369922</v>
      </c>
      <c r="B357" s="20" t="s">
        <v>625</v>
      </c>
      <c r="C357" s="21"/>
      <c r="D357" s="22"/>
      <c r="E357" s="5">
        <v>1.5</v>
      </c>
      <c r="F357" s="23" t="s">
        <v>712</v>
      </c>
      <c r="H357" s="1" t="e">
        <f>+#REF!</f>
        <v>#REF!</v>
      </c>
      <c r="I357" s="1">
        <f t="shared" si="7"/>
        <v>369922</v>
      </c>
    </row>
    <row r="358" spans="1:9" ht="31.5">
      <c r="A358" s="15">
        <v>369990</v>
      </c>
      <c r="B358" s="20" t="s">
        <v>618</v>
      </c>
      <c r="C358" s="21"/>
      <c r="D358" s="22" t="str">
        <f>+'[1]CUACM - relacionado Ley 440'!$C$437</f>
        <v>(Incluye fabricación de cochecitos de bebé, termos, velas, pelucas, paraguas, fósforos etc.)</v>
      </c>
      <c r="E358" s="5">
        <v>1.5</v>
      </c>
      <c r="F358" s="23" t="s">
        <v>712</v>
      </c>
      <c r="H358" s="1" t="e">
        <f>+#REF!</f>
        <v>#REF!</v>
      </c>
      <c r="I358" s="1">
        <f t="shared" si="7"/>
        <v>369990</v>
      </c>
    </row>
    <row r="359" spans="1:9" ht="15.75">
      <c r="A359" s="15"/>
      <c r="B359" s="47" t="s">
        <v>626</v>
      </c>
      <c r="C359" s="48"/>
      <c r="D359" s="49"/>
      <c r="E359" s="5"/>
      <c r="F359" s="23"/>
      <c r="H359" s="1" t="e">
        <f>+#REF!</f>
        <v>#REF!</v>
      </c>
      <c r="I359" s="1">
        <f t="shared" si="7"/>
        <v>0</v>
      </c>
    </row>
    <row r="360" spans="1:9" ht="15.75">
      <c r="A360" s="19"/>
      <c r="B360" s="47" t="s">
        <v>627</v>
      </c>
      <c r="C360" s="48"/>
      <c r="D360" s="49"/>
      <c r="E360" s="5"/>
      <c r="F360" s="23"/>
      <c r="H360" s="1" t="e">
        <f>+#REF!</f>
        <v>#REF!</v>
      </c>
      <c r="I360" s="1">
        <f t="shared" si="7"/>
        <v>0</v>
      </c>
    </row>
    <row r="361" spans="1:9" ht="46.5" customHeight="1">
      <c r="A361" s="15">
        <v>401190</v>
      </c>
      <c r="B361" s="20" t="s">
        <v>628</v>
      </c>
      <c r="C361" s="21"/>
      <c r="D361" s="22" t="str">
        <f>+'[1]CUACM - relacionado Ley 440'!$C$442</f>
        <v>(Incluye la producción de energía eléctrica mediante fuentes de energía solar, biomasa, eólica, geotérmica, mareomotriz, etc.)</v>
      </c>
      <c r="E361" s="5">
        <v>3</v>
      </c>
      <c r="F361" s="23" t="s">
        <v>712</v>
      </c>
      <c r="H361" s="1" t="e">
        <f>+#REF!</f>
        <v>#REF!</v>
      </c>
      <c r="I361" s="1">
        <f t="shared" si="7"/>
        <v>401190</v>
      </c>
    </row>
    <row r="362" spans="1:9" ht="24.75" customHeight="1">
      <c r="A362" s="15">
        <v>401200</v>
      </c>
      <c r="B362" s="20" t="s">
        <v>629</v>
      </c>
      <c r="C362" s="21"/>
      <c r="D362" s="22"/>
      <c r="E362" s="5">
        <v>3</v>
      </c>
      <c r="F362" s="23" t="s">
        <v>712</v>
      </c>
      <c r="H362" s="1" t="e">
        <f>+#REF!</f>
        <v>#REF!</v>
      </c>
      <c r="I362" s="1">
        <f t="shared" si="7"/>
        <v>401200</v>
      </c>
    </row>
    <row r="363" spans="1:9" ht="32.25" customHeight="1">
      <c r="A363" s="15">
        <v>401300</v>
      </c>
      <c r="B363" s="20" t="s">
        <v>630</v>
      </c>
      <c r="C363" s="21"/>
      <c r="D363" s="22"/>
      <c r="E363" s="5">
        <v>3</v>
      </c>
      <c r="F363" s="23" t="s">
        <v>712</v>
      </c>
      <c r="H363" s="1" t="e">
        <f>+#REF!</f>
        <v>#REF!</v>
      </c>
      <c r="I363" s="1">
        <f t="shared" si="7"/>
        <v>401300</v>
      </c>
    </row>
    <row r="364" spans="1:9" ht="15.75">
      <c r="A364" s="19"/>
      <c r="B364" s="47" t="s">
        <v>631</v>
      </c>
      <c r="C364" s="48"/>
      <c r="D364" s="49"/>
      <c r="E364" s="5"/>
      <c r="F364" s="23"/>
      <c r="H364" s="1" t="e">
        <f>+#REF!</f>
        <v>#REF!</v>
      </c>
      <c r="I364" s="1">
        <f t="shared" si="7"/>
        <v>0</v>
      </c>
    </row>
    <row r="365" spans="1:9" ht="30.75" customHeight="1">
      <c r="A365" s="15">
        <v>402001</v>
      </c>
      <c r="B365" s="20" t="s">
        <v>631</v>
      </c>
      <c r="C365" s="21"/>
      <c r="D365" s="22"/>
      <c r="E365" s="5">
        <v>3</v>
      </c>
      <c r="F365" s="23" t="s">
        <v>712</v>
      </c>
      <c r="H365" s="1" t="e">
        <f>+#REF!</f>
        <v>#REF!</v>
      </c>
      <c r="I365" s="1">
        <f t="shared" si="7"/>
        <v>402001</v>
      </c>
    </row>
    <row r="366" spans="1:9" ht="15.75">
      <c r="A366" s="19"/>
      <c r="B366" s="47" t="s">
        <v>632</v>
      </c>
      <c r="C366" s="48"/>
      <c r="D366" s="49"/>
      <c r="E366" s="5"/>
      <c r="F366" s="23"/>
      <c r="H366" s="1" t="e">
        <f>+#REF!</f>
        <v>#REF!</v>
      </c>
      <c r="I366" s="1">
        <f t="shared" si="7"/>
        <v>0</v>
      </c>
    </row>
    <row r="367" spans="1:9" ht="33.75" customHeight="1">
      <c r="A367" s="15">
        <v>410010</v>
      </c>
      <c r="B367" s="20" t="s">
        <v>150</v>
      </c>
      <c r="C367" s="21"/>
      <c r="D367" s="22"/>
      <c r="E367" s="5">
        <v>3</v>
      </c>
      <c r="F367" s="23" t="s">
        <v>712</v>
      </c>
      <c r="H367" s="1" t="e">
        <f>+#REF!</f>
        <v>#REF!</v>
      </c>
      <c r="I367" s="1">
        <f t="shared" si="7"/>
        <v>410010</v>
      </c>
    </row>
    <row r="368" spans="1:9" ht="36" customHeight="1">
      <c r="A368" s="15">
        <v>410020</v>
      </c>
      <c r="B368" s="20" t="s">
        <v>151</v>
      </c>
      <c r="C368" s="21"/>
      <c r="D368" s="22"/>
      <c r="E368" s="5">
        <v>3</v>
      </c>
      <c r="F368" s="23" t="s">
        <v>712</v>
      </c>
      <c r="H368" s="1" t="e">
        <f>+#REF!</f>
        <v>#REF!</v>
      </c>
      <c r="I368" s="1">
        <f t="shared" si="7"/>
        <v>410020</v>
      </c>
    </row>
    <row r="369" spans="1:9" ht="15.75">
      <c r="A369" s="15"/>
      <c r="B369" s="47" t="s">
        <v>152</v>
      </c>
      <c r="C369" s="48"/>
      <c r="D369" s="49"/>
      <c r="E369" s="5"/>
      <c r="F369" s="23"/>
      <c r="H369" s="1" t="e">
        <f>+#REF!</f>
        <v>#REF!</v>
      </c>
      <c r="I369" s="1">
        <f t="shared" si="7"/>
        <v>0</v>
      </c>
    </row>
    <row r="370" spans="1:9" ht="15.75">
      <c r="A370" s="19"/>
      <c r="B370" s="47" t="s">
        <v>153</v>
      </c>
      <c r="C370" s="48"/>
      <c r="D370" s="49"/>
      <c r="E370" s="5"/>
      <c r="F370" s="23"/>
      <c r="H370" s="1" t="e">
        <f>+#REF!</f>
        <v>#REF!</v>
      </c>
      <c r="I370" s="1">
        <f t="shared" si="7"/>
        <v>0</v>
      </c>
    </row>
    <row r="371" spans="1:9" ht="78.75">
      <c r="A371" s="15">
        <v>451100</v>
      </c>
      <c r="B371" s="20" t="s">
        <v>154</v>
      </c>
      <c r="C371" s="21"/>
      <c r="D371" s="22" t="str">
        <f>+'[1]CUACM - relacionado Ley 440'!$C$455</f>
        <v>(Incluye los trabajos de limpieza de escombros asociados a la demolición y voladura, las perforaciones asociadas a la preparación del terreno para la construcción de obras, la limpieza del terreno de malezas y la estabilización del suelo, etc.)</v>
      </c>
      <c r="E371" s="5">
        <v>3.5</v>
      </c>
      <c r="F371" s="23" t="s">
        <v>712</v>
      </c>
      <c r="H371" s="1" t="e">
        <f>+#REF!</f>
        <v>#REF!</v>
      </c>
      <c r="I371" s="1">
        <f t="shared" si="7"/>
        <v>451100</v>
      </c>
    </row>
    <row r="372" spans="1:9" ht="78.75">
      <c r="A372" s="15">
        <v>451200</v>
      </c>
      <c r="B372" s="20" t="s">
        <v>155</v>
      </c>
      <c r="C372" s="21"/>
      <c r="D372" s="22" t="str">
        <f>+'[1]CUACM - relacionado Ley 440'!$C$456</f>
        <v>(Incluye los trabajos de perforación, sondeo y muestreo con fines de construcción o para estudios geofísicos, geológicos u otros similares, las perforaciones horizontales para el paso de cables o cańerías de drenaje, etc.).</v>
      </c>
      <c r="E372" s="5">
        <v>3.5</v>
      </c>
      <c r="F372" s="23" t="s">
        <v>712</v>
      </c>
      <c r="H372" s="1" t="e">
        <f>+#REF!</f>
        <v>#REF!</v>
      </c>
      <c r="I372" s="1">
        <f t="shared" si="7"/>
        <v>451200</v>
      </c>
    </row>
    <row r="373" spans="1:9" ht="63">
      <c r="A373" s="15">
        <v>451900</v>
      </c>
      <c r="B373" s="20" t="s">
        <v>156</v>
      </c>
      <c r="C373" s="21"/>
      <c r="D373" s="22" t="str">
        <f>+'[1]CUACM - relacionado Ley 440'!$C$457</f>
        <v>(Incluye el drenaje, remoción de rocas, excavación de zanjas para servicios públicos, alcantarillado urbano y para construcciones diversas, movimientos de tierras, etc.)</v>
      </c>
      <c r="E373" s="5">
        <v>3.5</v>
      </c>
      <c r="F373" s="23" t="s">
        <v>712</v>
      </c>
      <c r="H373" s="1" t="e">
        <f>+#REF!</f>
        <v>#REF!</v>
      </c>
      <c r="I373" s="1">
        <f t="shared" si="7"/>
        <v>451900</v>
      </c>
    </row>
    <row r="374" spans="1:9" ht="15.75">
      <c r="A374" s="19"/>
      <c r="B374" s="47" t="s">
        <v>157</v>
      </c>
      <c r="C374" s="48"/>
      <c r="D374" s="49"/>
      <c r="E374" s="5"/>
      <c r="F374" s="23"/>
      <c r="H374" s="1" t="e">
        <f>+#REF!</f>
        <v>#REF!</v>
      </c>
      <c r="I374" s="1">
        <f t="shared" si="7"/>
        <v>0</v>
      </c>
    </row>
    <row r="375" spans="1:9" ht="63">
      <c r="A375" s="15">
        <v>452100</v>
      </c>
      <c r="B375" s="20" t="s">
        <v>158</v>
      </c>
      <c r="C375" s="21"/>
      <c r="D375" s="22" t="str">
        <f>+'[1]CUACM - relacionado Ley 440'!$C$459</f>
        <v>(Incluye la construcción, reforma y reparación de viviendas unifamiliares y multifamiliares; bungalows, cabańas, casas de campo, departamentos, albergues para ancianos, nińos, estudiantes, etc.)</v>
      </c>
      <c r="E375" s="5">
        <v>3.5</v>
      </c>
      <c r="F375" s="23" t="s">
        <v>712</v>
      </c>
      <c r="H375" s="1" t="e">
        <f>+#REF!</f>
        <v>#REF!</v>
      </c>
      <c r="I375" s="1">
        <f t="shared" si="7"/>
        <v>452100</v>
      </c>
    </row>
    <row r="376" spans="1:9" ht="78.75">
      <c r="A376" s="15">
        <v>452200</v>
      </c>
      <c r="B376" s="20" t="s">
        <v>645</v>
      </c>
      <c r="C376" s="21"/>
      <c r="D376" s="22" t="str">
        <f>+'[1]CUACM - relacionado Ley 440'!$C$462</f>
        <v>(Incluye construcción, reforma y reparación de restaurantes, bares, campamentos, bancos, oficinas, galerías comerciales, estaciones de servicio, edificios para tráfico y comunicaciones, garajes, edificios industriales y depósitos, escuelas, etc.)</v>
      </c>
      <c r="E376" s="5">
        <v>3.5</v>
      </c>
      <c r="F376" s="23" t="s">
        <v>712</v>
      </c>
      <c r="H376" s="1" t="e">
        <f>+#REF!</f>
        <v>#REF!</v>
      </c>
      <c r="I376" s="1">
        <f t="shared" si="7"/>
        <v>452200</v>
      </c>
    </row>
    <row r="377" spans="1:9" ht="78.75">
      <c r="A377" s="15">
        <v>452390</v>
      </c>
      <c r="B377" s="20" t="s">
        <v>646</v>
      </c>
      <c r="C377" s="21"/>
      <c r="D377" s="22" t="str">
        <f>+'[1]CUACM - relacionado Ley 440'!$C$463</f>
        <v>(Incluye la construcción, reforma y reparación de calles, autopistas, carreteras, puentes, túneles, vías férreas y pistas de aterrizaje, la seńalización mediante pintura, etc.)</v>
      </c>
      <c r="E377" s="5">
        <v>3.5</v>
      </c>
      <c r="F377" s="23" t="s">
        <v>712</v>
      </c>
      <c r="H377" s="1" t="e">
        <f>+#REF!</f>
        <v>#REF!</v>
      </c>
      <c r="I377" s="1">
        <f t="shared" si="7"/>
        <v>452390</v>
      </c>
    </row>
    <row r="378" spans="1:9" ht="47.25">
      <c r="A378" s="15">
        <v>452400</v>
      </c>
      <c r="B378" s="20" t="s">
        <v>648</v>
      </c>
      <c r="C378" s="21"/>
      <c r="D378" s="22"/>
      <c r="E378" s="5">
        <v>3.5</v>
      </c>
      <c r="F378" s="23">
        <v>150</v>
      </c>
      <c r="H378" s="1" t="e">
        <f>+#REF!</f>
        <v>#REF!</v>
      </c>
      <c r="I378" s="1">
        <f t="shared" si="7"/>
        <v>452400</v>
      </c>
    </row>
    <row r="379" spans="1:9" ht="15.75">
      <c r="A379" s="15">
        <v>452510</v>
      </c>
      <c r="B379" s="20" t="s">
        <v>649</v>
      </c>
      <c r="C379" s="21"/>
      <c r="D379" s="22"/>
      <c r="E379" s="5">
        <v>3.5</v>
      </c>
      <c r="F379" s="23" t="s">
        <v>712</v>
      </c>
      <c r="H379" s="1" t="e">
        <f>+#REF!</f>
        <v>#REF!</v>
      </c>
      <c r="I379" s="1">
        <f t="shared" si="7"/>
        <v>452510</v>
      </c>
    </row>
    <row r="380" spans="1:9" ht="47.25">
      <c r="A380" s="15">
        <v>452520</v>
      </c>
      <c r="B380" s="20" t="s">
        <v>650</v>
      </c>
      <c r="C380" s="21"/>
      <c r="D380" s="22"/>
      <c r="E380" s="5">
        <v>3.5</v>
      </c>
      <c r="F380" s="23" t="s">
        <v>712</v>
      </c>
      <c r="H380" s="1" t="e">
        <f>+#REF!</f>
        <v>#REF!</v>
      </c>
      <c r="I380" s="1">
        <f t="shared" si="7"/>
        <v>452520</v>
      </c>
    </row>
    <row r="381" spans="1:9" ht="78.75">
      <c r="A381" s="15">
        <v>452591</v>
      </c>
      <c r="B381" s="20" t="s">
        <v>213</v>
      </c>
      <c r="C381" s="21"/>
      <c r="D381" s="22" t="str">
        <f>+'[1]CUACM - relacionado Ley 440'!$C$467</f>
        <v>(Incluye el alquiler e instalación de andamios, la construcción de chimeneas y hornos industriales, el acorazamiento de cajas fuertes y cámaras frigoríficas, el armado e instalación de compuertas para diques, etc.)</v>
      </c>
      <c r="E381" s="5">
        <v>3.5</v>
      </c>
      <c r="F381" s="23" t="s">
        <v>712</v>
      </c>
      <c r="H381" s="1" t="e">
        <f>+#REF!</f>
        <v>#REF!</v>
      </c>
      <c r="I381" s="1">
        <f t="shared" si="7"/>
        <v>452591</v>
      </c>
    </row>
    <row r="382" spans="1:9" ht="47.25">
      <c r="A382" s="15">
        <v>452900</v>
      </c>
      <c r="B382" s="20" t="s">
        <v>214</v>
      </c>
      <c r="C382" s="21"/>
      <c r="D382" s="22" t="str">
        <f>+'[1]CUACM - relacionado Ley 440'!$C$468</f>
        <v>(Incluye los trabajos generales de construcción para la minería y la industria, de centrales eléctricas y nucleares, excavaciones de sepulturas, etc.)</v>
      </c>
      <c r="E382" s="5">
        <v>3.5</v>
      </c>
      <c r="F382" s="23" t="s">
        <v>712</v>
      </c>
      <c r="H382" s="1" t="e">
        <f>+#REF!</f>
        <v>#REF!</v>
      </c>
      <c r="I382" s="1">
        <f t="shared" si="7"/>
        <v>452900</v>
      </c>
    </row>
    <row r="383" spans="1:9" ht="15.75">
      <c r="A383" s="19"/>
      <c r="B383" s="47" t="s">
        <v>215</v>
      </c>
      <c r="C383" s="48"/>
      <c r="D383" s="49"/>
      <c r="E383" s="5"/>
      <c r="F383" s="23"/>
      <c r="H383" s="1" t="e">
        <f>+#REF!</f>
        <v>#REF!</v>
      </c>
      <c r="I383" s="1">
        <f t="shared" si="7"/>
        <v>0</v>
      </c>
    </row>
    <row r="384" spans="1:9" ht="31.5">
      <c r="A384" s="15">
        <v>453110</v>
      </c>
      <c r="B384" s="20" t="s">
        <v>216</v>
      </c>
      <c r="C384" s="21"/>
      <c r="D384" s="22"/>
      <c r="E384" s="5">
        <v>3.5</v>
      </c>
      <c r="F384" s="23" t="s">
        <v>712</v>
      </c>
      <c r="H384" s="1" t="e">
        <f>+#REF!</f>
        <v>#REF!</v>
      </c>
      <c r="I384" s="1">
        <f t="shared" si="7"/>
        <v>453110</v>
      </c>
    </row>
    <row r="385" spans="1:9" ht="31.5">
      <c r="A385" s="15">
        <v>453120</v>
      </c>
      <c r="B385" s="20" t="s">
        <v>571</v>
      </c>
      <c r="C385" s="21"/>
      <c r="D385" s="22"/>
      <c r="E385" s="5">
        <v>3.5</v>
      </c>
      <c r="F385" s="23" t="s">
        <v>712</v>
      </c>
      <c r="H385" s="1" t="e">
        <f>+#REF!</f>
        <v>#REF!</v>
      </c>
      <c r="I385" s="1">
        <f t="shared" si="7"/>
        <v>453120</v>
      </c>
    </row>
    <row r="386" spans="1:9" ht="47.25">
      <c r="A386" s="15">
        <v>453190</v>
      </c>
      <c r="B386" s="20" t="s">
        <v>217</v>
      </c>
      <c r="C386" s="21"/>
      <c r="D386" s="22" t="str">
        <f>+'[1]CUACM - relacionado Ley 440'!$C$472</f>
        <v>(Incluye la instalación de antenas, pararrayos, sistemas de alarmas contra incendios y robos, sistemas de telecomunicación, etc.)</v>
      </c>
      <c r="E386" s="5">
        <v>3.5</v>
      </c>
      <c r="F386" s="23" t="s">
        <v>712</v>
      </c>
      <c r="H386" s="1" t="e">
        <f>+#REF!</f>
        <v>#REF!</v>
      </c>
      <c r="I386" s="1">
        <f aca="true" t="shared" si="8" ref="I386:I435">+A386</f>
        <v>453190</v>
      </c>
    </row>
    <row r="387" spans="1:9" ht="31.5">
      <c r="A387" s="15">
        <v>453300</v>
      </c>
      <c r="B387" s="20" t="s">
        <v>218</v>
      </c>
      <c r="C387" s="21"/>
      <c r="D387" s="22" t="str">
        <f>+'[1]CUACM - relacionado Ley 440'!$C$473</f>
        <v>(Incluye la instalación de compactadores, calderas, sistemas de calefacción central, etc.)</v>
      </c>
      <c r="E387" s="5">
        <v>3.5</v>
      </c>
      <c r="F387" s="23" t="s">
        <v>712</v>
      </c>
      <c r="H387" s="1" t="e">
        <f>+#REF!</f>
        <v>#REF!</v>
      </c>
      <c r="I387" s="1">
        <f t="shared" si="8"/>
        <v>453300</v>
      </c>
    </row>
    <row r="388" spans="1:9" ht="15.75">
      <c r="A388" s="19"/>
      <c r="B388" s="47" t="s">
        <v>219</v>
      </c>
      <c r="C388" s="48"/>
      <c r="D388" s="49"/>
      <c r="E388" s="5"/>
      <c r="F388" s="23"/>
      <c r="H388" s="1" t="e">
        <f>+#REF!</f>
        <v>#REF!</v>
      </c>
      <c r="I388" s="1">
        <f t="shared" si="8"/>
        <v>0</v>
      </c>
    </row>
    <row r="389" spans="1:9" ht="31.5">
      <c r="A389" s="15">
        <v>454100</v>
      </c>
      <c r="B389" s="20" t="s">
        <v>220</v>
      </c>
      <c r="C389" s="21"/>
      <c r="D389" s="22" t="str">
        <f>+'[1]CUACM - relacionado Ley 440'!$C$475</f>
        <v>(Incluye instalación de puertas y ventanas, carpintería metálica y no metálica, etc.)</v>
      </c>
      <c r="E389" s="5">
        <v>3.5</v>
      </c>
      <c r="F389" s="23" t="s">
        <v>712</v>
      </c>
      <c r="H389" s="1" t="e">
        <f>+#REF!</f>
        <v>#REF!</v>
      </c>
      <c r="I389" s="1">
        <f t="shared" si="8"/>
        <v>454100</v>
      </c>
    </row>
    <row r="390" spans="1:9" ht="63">
      <c r="A390" s="15">
        <v>454200</v>
      </c>
      <c r="B390" s="20" t="s">
        <v>221</v>
      </c>
      <c r="C390" s="21"/>
      <c r="D390" s="22" t="str">
        <f>+'[1]CUACM - relacionado Ley 440'!$C$476</f>
        <v>(Incluye yesería, salpicré, el pulido de pisos y la colocación de revestimientos de cerámicas, de piedra tallada, de suelos flexibles, parquet, baldosas, empapelados, etc.)</v>
      </c>
      <c r="E390" s="5">
        <v>3.5</v>
      </c>
      <c r="F390" s="23" t="s">
        <v>712</v>
      </c>
      <c r="H390" s="1" t="e">
        <f>+#REF!</f>
        <v>#REF!</v>
      </c>
      <c r="I390" s="1">
        <f t="shared" si="8"/>
        <v>454200</v>
      </c>
    </row>
    <row r="391" spans="1:9" ht="31.5">
      <c r="A391" s="15">
        <v>454300</v>
      </c>
      <c r="B391" s="20" t="s">
        <v>222</v>
      </c>
      <c r="C391" s="21"/>
      <c r="D391" s="22" t="str">
        <f>+'[1]CUACM - relacionado Ley 440'!$C$480</f>
        <v>(Incluye la instalación y revestimiento de vidrio, espejos y otros artículos de vidrio, etc.)</v>
      </c>
      <c r="E391" s="5">
        <v>3.5</v>
      </c>
      <c r="F391" s="23" t="s">
        <v>712</v>
      </c>
      <c r="H391" s="1" t="e">
        <f>+#REF!</f>
        <v>#REF!</v>
      </c>
      <c r="I391" s="1">
        <f t="shared" si="8"/>
        <v>454300</v>
      </c>
    </row>
    <row r="392" spans="1:9" ht="15.75">
      <c r="A392" s="15">
        <v>454400</v>
      </c>
      <c r="B392" s="20" t="s">
        <v>223</v>
      </c>
      <c r="C392" s="21"/>
      <c r="D392" s="22"/>
      <c r="E392" s="5">
        <v>3.5</v>
      </c>
      <c r="F392" s="23" t="s">
        <v>712</v>
      </c>
      <c r="H392" s="1" t="e">
        <f>+#REF!</f>
        <v>#REF!</v>
      </c>
      <c r="I392" s="1">
        <f t="shared" si="8"/>
        <v>454400</v>
      </c>
    </row>
    <row r="393" spans="1:9" ht="47.25">
      <c r="A393" s="15">
        <v>454900</v>
      </c>
      <c r="B393" s="20" t="s">
        <v>224</v>
      </c>
      <c r="C393" s="21"/>
      <c r="D393" s="22" t="str">
        <f>+'[1]CUACM - relacionado Ley 440'!$C$482</f>
        <v>(Incluye trabajos de ornamentación, limpieza exterior de edificios con vapor, chorro de arena u otros métodos, etc.)</v>
      </c>
      <c r="E393" s="5">
        <v>3.5</v>
      </c>
      <c r="F393" s="23" t="s">
        <v>712</v>
      </c>
      <c r="H393" s="1" t="e">
        <f>+#REF!</f>
        <v>#REF!</v>
      </c>
      <c r="I393" s="1">
        <f t="shared" si="8"/>
        <v>454900</v>
      </c>
    </row>
    <row r="394" spans="1:9" ht="15.75">
      <c r="A394" s="19"/>
      <c r="B394" s="47" t="s">
        <v>225</v>
      </c>
      <c r="C394" s="48"/>
      <c r="D394" s="49"/>
      <c r="E394" s="5"/>
      <c r="F394" s="23"/>
      <c r="H394" s="1" t="e">
        <f>+#REF!</f>
        <v>#REF!</v>
      </c>
      <c r="I394" s="1">
        <f t="shared" si="8"/>
        <v>0</v>
      </c>
    </row>
    <row r="395" spans="1:9" ht="31.5">
      <c r="A395" s="15">
        <v>455000</v>
      </c>
      <c r="B395" s="20" t="s">
        <v>225</v>
      </c>
      <c r="C395" s="21"/>
      <c r="D395" s="22"/>
      <c r="E395" s="5">
        <v>3.5</v>
      </c>
      <c r="F395" s="23" t="s">
        <v>712</v>
      </c>
      <c r="H395" s="1" t="e">
        <f>+#REF!</f>
        <v>#REF!</v>
      </c>
      <c r="I395" s="1">
        <f t="shared" si="8"/>
        <v>455000</v>
      </c>
    </row>
    <row r="396" spans="1:9" ht="30" customHeight="1">
      <c r="A396" s="15"/>
      <c r="B396" s="47" t="s">
        <v>226</v>
      </c>
      <c r="C396" s="48"/>
      <c r="D396" s="49"/>
      <c r="E396" s="5"/>
      <c r="F396" s="23"/>
      <c r="H396" s="1" t="e">
        <f>+#REF!</f>
        <v>#REF!</v>
      </c>
      <c r="I396" s="1">
        <f t="shared" si="8"/>
        <v>0</v>
      </c>
    </row>
    <row r="397" spans="1:9" ht="15.75">
      <c r="A397" s="19"/>
      <c r="B397" s="47" t="s">
        <v>227</v>
      </c>
      <c r="C397" s="48"/>
      <c r="D397" s="49"/>
      <c r="E397" s="5"/>
      <c r="F397" s="23"/>
      <c r="H397" s="1" t="e">
        <f>+#REF!</f>
        <v>#REF!</v>
      </c>
      <c r="I397" s="1">
        <f t="shared" si="8"/>
        <v>0</v>
      </c>
    </row>
    <row r="398" spans="1:9" ht="31.5">
      <c r="A398" s="15">
        <v>501111</v>
      </c>
      <c r="B398" s="20" t="s">
        <v>228</v>
      </c>
      <c r="C398" s="21"/>
      <c r="D398" s="22" t="str">
        <f>+'[1]CUACM - relacionado Ley 440'!$C$487</f>
        <v>(Incluye taxis, jeeps, 4x4 y vehículos similares)</v>
      </c>
      <c r="E398" s="5">
        <v>3</v>
      </c>
      <c r="F398" s="23" t="s">
        <v>712</v>
      </c>
      <c r="H398" s="1" t="e">
        <f>+#REF!</f>
        <v>#REF!</v>
      </c>
      <c r="I398" s="1">
        <f t="shared" si="8"/>
        <v>501111</v>
      </c>
    </row>
    <row r="399" spans="1:9" ht="31.5">
      <c r="A399" s="15">
        <v>501112</v>
      </c>
      <c r="B399" s="20" t="s">
        <v>229</v>
      </c>
      <c r="C399" s="21"/>
      <c r="D399" s="22"/>
      <c r="E399" s="5">
        <v>4.5</v>
      </c>
      <c r="F399" s="23" t="s">
        <v>712</v>
      </c>
      <c r="H399" s="1" t="e">
        <f>+#REF!</f>
        <v>#REF!</v>
      </c>
      <c r="I399" s="1">
        <f t="shared" si="8"/>
        <v>501112</v>
      </c>
    </row>
    <row r="400" spans="1:9" ht="47.25">
      <c r="A400" s="15">
        <v>501191</v>
      </c>
      <c r="B400" s="20" t="s">
        <v>230</v>
      </c>
      <c r="C400" s="21"/>
      <c r="D400" s="22" t="str">
        <f>+'[1]CUACM - relacionado Ley 440'!$C$489</f>
        <v>(Incluye casas rodantes, trailers, camiones, remolques, ambulancias, ómnibus, microbuses y similares, cabezas tractoras, etc..)</v>
      </c>
      <c r="E400" s="5">
        <v>3</v>
      </c>
      <c r="F400" s="23" t="s">
        <v>712</v>
      </c>
      <c r="H400" s="1" t="e">
        <f>+#REF!</f>
        <v>#REF!</v>
      </c>
      <c r="I400" s="1">
        <f t="shared" si="8"/>
        <v>501191</v>
      </c>
    </row>
    <row r="401" spans="1:9" ht="31.5">
      <c r="A401" s="15">
        <v>501192</v>
      </c>
      <c r="B401" s="20" t="s">
        <v>231</v>
      </c>
      <c r="C401" s="21"/>
      <c r="D401" s="22"/>
      <c r="E401" s="5">
        <v>4.5</v>
      </c>
      <c r="F401" s="23" t="s">
        <v>712</v>
      </c>
      <c r="H401" s="1" t="e">
        <f>+#REF!</f>
        <v>#REF!</v>
      </c>
      <c r="I401" s="1">
        <f t="shared" si="8"/>
        <v>501192</v>
      </c>
    </row>
    <row r="402" spans="1:9" ht="31.5">
      <c r="A402" s="15">
        <v>501211</v>
      </c>
      <c r="B402" s="20" t="s">
        <v>232</v>
      </c>
      <c r="C402" s="21"/>
      <c r="D402" s="22" t="str">
        <f>+'[1]CUACM - relacionado Ley 440'!$C$491</f>
        <v>(Incluye taxis, jeeps, 4x4 y vehículos similares)</v>
      </c>
      <c r="E402" s="5">
        <v>3</v>
      </c>
      <c r="F402" s="23" t="s">
        <v>712</v>
      </c>
      <c r="H402" s="1" t="e">
        <f>+#REF!</f>
        <v>#REF!</v>
      </c>
      <c r="I402" s="1">
        <f t="shared" si="8"/>
        <v>501211</v>
      </c>
    </row>
    <row r="403" spans="1:9" ht="31.5">
      <c r="A403" s="15">
        <v>501212</v>
      </c>
      <c r="B403" s="20" t="s">
        <v>233</v>
      </c>
      <c r="C403" s="21"/>
      <c r="D403" s="22"/>
      <c r="E403" s="5">
        <v>4.5</v>
      </c>
      <c r="F403" s="23" t="s">
        <v>712</v>
      </c>
      <c r="H403" s="1" t="e">
        <f>+#REF!</f>
        <v>#REF!</v>
      </c>
      <c r="I403" s="1">
        <f t="shared" si="8"/>
        <v>501212</v>
      </c>
    </row>
    <row r="404" spans="1:9" ht="47.25">
      <c r="A404" s="15">
        <v>501291</v>
      </c>
      <c r="B404" s="20" t="s">
        <v>234</v>
      </c>
      <c r="C404" s="21"/>
      <c r="D404" s="22" t="str">
        <f>+'[1]CUACM - relacionado Ley 440'!$C$493</f>
        <v>(Incluye, casas rodantes, trailers, camiones, remolques, ambulancias, ómnibus, microbuses y similares, cabezas tractoras, etc..)</v>
      </c>
      <c r="E404" s="5">
        <v>3</v>
      </c>
      <c r="F404" s="23" t="s">
        <v>712</v>
      </c>
      <c r="H404" s="1" t="e">
        <f>+#REF!</f>
        <v>#REF!</v>
      </c>
      <c r="I404" s="1">
        <f t="shared" si="8"/>
        <v>501291</v>
      </c>
    </row>
    <row r="405" spans="1:9" ht="31.5">
      <c r="A405" s="15">
        <v>501292</v>
      </c>
      <c r="B405" s="20" t="s">
        <v>663</v>
      </c>
      <c r="C405" s="21"/>
      <c r="D405" s="22"/>
      <c r="E405" s="5">
        <v>4.5</v>
      </c>
      <c r="F405" s="23" t="s">
        <v>712</v>
      </c>
      <c r="H405" s="1" t="e">
        <f>+#REF!</f>
        <v>#REF!</v>
      </c>
      <c r="I405" s="1">
        <f t="shared" si="8"/>
        <v>501292</v>
      </c>
    </row>
    <row r="406" spans="1:9" ht="15.75">
      <c r="A406" s="19"/>
      <c r="B406" s="47" t="s">
        <v>664</v>
      </c>
      <c r="C406" s="48"/>
      <c r="D406" s="49"/>
      <c r="E406" s="5"/>
      <c r="F406" s="23"/>
      <c r="H406" s="1" t="e">
        <f>+#REF!</f>
        <v>#REF!</v>
      </c>
      <c r="I406" s="1">
        <f t="shared" si="8"/>
        <v>0</v>
      </c>
    </row>
    <row r="407" spans="1:9" ht="15.75">
      <c r="A407" s="15">
        <v>502100</v>
      </c>
      <c r="B407" s="20" t="s">
        <v>665</v>
      </c>
      <c r="C407" s="21"/>
      <c r="D407" s="22"/>
      <c r="E407" s="5">
        <v>3.5</v>
      </c>
      <c r="F407" s="23" t="s">
        <v>712</v>
      </c>
      <c r="H407" s="1" t="e">
        <f>+#REF!</f>
        <v>#REF!</v>
      </c>
      <c r="I407" s="1">
        <f t="shared" si="8"/>
        <v>502100</v>
      </c>
    </row>
    <row r="408" spans="1:9" ht="15.75">
      <c r="A408" s="15">
        <v>502210</v>
      </c>
      <c r="B408" s="20" t="s">
        <v>666</v>
      </c>
      <c r="C408" s="21"/>
      <c r="D408" s="22" t="str">
        <f>+'[1]CUACM - relacionado Ley 440'!$C$497</f>
        <v>(Incluye reparación de llantas)</v>
      </c>
      <c r="E408" s="5">
        <v>3.5</v>
      </c>
      <c r="F408" s="23" t="s">
        <v>712</v>
      </c>
      <c r="H408" s="1" t="e">
        <f>+#REF!</f>
        <v>#REF!</v>
      </c>
      <c r="I408" s="1">
        <f t="shared" si="8"/>
        <v>502210</v>
      </c>
    </row>
    <row r="409" spans="1:9" ht="31.5">
      <c r="A409" s="15">
        <v>502220</v>
      </c>
      <c r="B409" s="20" t="s">
        <v>667</v>
      </c>
      <c r="C409" s="21"/>
      <c r="D409" s="22"/>
      <c r="E409" s="5">
        <v>3.5</v>
      </c>
      <c r="F409" s="23" t="s">
        <v>712</v>
      </c>
      <c r="H409" s="1" t="e">
        <f>+#REF!</f>
        <v>#REF!</v>
      </c>
      <c r="I409" s="1">
        <f t="shared" si="8"/>
        <v>502220</v>
      </c>
    </row>
    <row r="410" spans="1:9" ht="63">
      <c r="A410" s="15">
        <v>502300</v>
      </c>
      <c r="B410" s="20" t="s">
        <v>668</v>
      </c>
      <c r="C410" s="21"/>
      <c r="D410" s="22" t="str">
        <f>+'[1]CUACM - relacionado Ley 440'!$C$499</f>
        <v>(Incluye instalación y reparación de parabrisas, aletas, burletes, colisas, levantavidrios, parlantes y autoestereos, aire acondicionado, alarmas y sirenas, etc.)</v>
      </c>
      <c r="E410" s="5">
        <v>3.5</v>
      </c>
      <c r="F410" s="23" t="s">
        <v>712</v>
      </c>
      <c r="H410" s="1" t="e">
        <f>+#REF!</f>
        <v>#REF!</v>
      </c>
      <c r="I410" s="1">
        <f t="shared" si="8"/>
        <v>502300</v>
      </c>
    </row>
    <row r="411" spans="1:9" ht="15.75">
      <c r="A411" s="15">
        <v>502400</v>
      </c>
      <c r="B411" s="20" t="s">
        <v>669</v>
      </c>
      <c r="C411" s="21"/>
      <c r="D411" s="22"/>
      <c r="E411" s="5">
        <v>3.5</v>
      </c>
      <c r="F411" s="23" t="s">
        <v>712</v>
      </c>
      <c r="H411" s="1" t="e">
        <f>+#REF!</f>
        <v>#REF!</v>
      </c>
      <c r="I411" s="1">
        <f t="shared" si="8"/>
        <v>502400</v>
      </c>
    </row>
    <row r="412" spans="1:9" ht="31.5">
      <c r="A412" s="15">
        <v>502500</v>
      </c>
      <c r="B412" s="20" t="s">
        <v>670</v>
      </c>
      <c r="C412" s="21"/>
      <c r="D412" s="22"/>
      <c r="E412" s="5">
        <v>3.5</v>
      </c>
      <c r="F412" s="23" t="s">
        <v>712</v>
      </c>
      <c r="H412" s="1" t="e">
        <f>+#REF!</f>
        <v>#REF!</v>
      </c>
      <c r="I412" s="1">
        <f t="shared" si="8"/>
        <v>502500</v>
      </c>
    </row>
    <row r="413" spans="1:9" ht="47.25">
      <c r="A413" s="15">
        <v>502600</v>
      </c>
      <c r="B413" s="20" t="s">
        <v>671</v>
      </c>
      <c r="C413" s="21"/>
      <c r="D413" s="22"/>
      <c r="E413" s="5">
        <v>3.5</v>
      </c>
      <c r="F413" s="23" t="s">
        <v>712</v>
      </c>
      <c r="H413" s="1" t="e">
        <f>+#REF!</f>
        <v>#REF!</v>
      </c>
      <c r="I413" s="1">
        <f t="shared" si="8"/>
        <v>502600</v>
      </c>
    </row>
    <row r="414" spans="1:9" ht="15.75">
      <c r="A414" s="15">
        <v>502910</v>
      </c>
      <c r="B414" s="20" t="s">
        <v>672</v>
      </c>
      <c r="C414" s="21"/>
      <c r="D414" s="22"/>
      <c r="E414" s="5">
        <v>3.5</v>
      </c>
      <c r="F414" s="23" t="s">
        <v>712</v>
      </c>
      <c r="H414" s="1" t="e">
        <f>+#REF!</f>
        <v>#REF!</v>
      </c>
      <c r="I414" s="1">
        <f t="shared" si="8"/>
        <v>502910</v>
      </c>
    </row>
    <row r="415" spans="1:9" ht="15.75">
      <c r="A415" s="15">
        <v>502920</v>
      </c>
      <c r="B415" s="20" t="s">
        <v>673</v>
      </c>
      <c r="C415" s="21"/>
      <c r="D415" s="22"/>
      <c r="E415" s="5">
        <v>3.5</v>
      </c>
      <c r="F415" s="23" t="s">
        <v>712</v>
      </c>
      <c r="H415" s="1" t="e">
        <f>+#REF!</f>
        <v>#REF!</v>
      </c>
      <c r="I415" s="1">
        <f t="shared" si="8"/>
        <v>502920</v>
      </c>
    </row>
    <row r="416" spans="1:9" ht="31.5">
      <c r="A416" s="15">
        <v>502990</v>
      </c>
      <c r="B416" s="20" t="s">
        <v>674</v>
      </c>
      <c r="C416" s="21"/>
      <c r="D416" s="22" t="str">
        <f>+'[1]CUACM - relacionado Ley 440'!$C$505</f>
        <v>(Incluye auxilio y servicios de grúa para automotores; instalación y reparación de equipos de GNC)</v>
      </c>
      <c r="E416" s="5">
        <v>3.5</v>
      </c>
      <c r="F416" s="23" t="s">
        <v>712</v>
      </c>
      <c r="H416" s="1" t="e">
        <f>+#REF!</f>
        <v>#REF!</v>
      </c>
      <c r="I416" s="1">
        <f t="shared" si="8"/>
        <v>502990</v>
      </c>
    </row>
    <row r="417" spans="1:9" ht="15.75">
      <c r="A417" s="19"/>
      <c r="B417" s="47" t="s">
        <v>675</v>
      </c>
      <c r="C417" s="48"/>
      <c r="D417" s="49"/>
      <c r="E417" s="5"/>
      <c r="F417" s="23"/>
      <c r="H417" s="1" t="e">
        <f>+#REF!</f>
        <v>#REF!</v>
      </c>
      <c r="I417" s="1">
        <f t="shared" si="8"/>
        <v>0</v>
      </c>
    </row>
    <row r="418" spans="1:9" ht="31.5">
      <c r="A418" s="15">
        <v>503100</v>
      </c>
      <c r="B418" s="20" t="s">
        <v>676</v>
      </c>
      <c r="C418" s="21"/>
      <c r="D418" s="22"/>
      <c r="E418" s="5">
        <v>3</v>
      </c>
      <c r="F418" s="23" t="s">
        <v>712</v>
      </c>
      <c r="H418" s="1" t="e">
        <f>+#REF!</f>
        <v>#REF!</v>
      </c>
      <c r="I418" s="1">
        <f t="shared" si="8"/>
        <v>503100</v>
      </c>
    </row>
    <row r="419" spans="1:9" ht="15.75">
      <c r="A419" s="15">
        <v>503210</v>
      </c>
      <c r="B419" s="20" t="s">
        <v>677</v>
      </c>
      <c r="C419" s="21"/>
      <c r="D419" s="22"/>
      <c r="E419" s="5">
        <v>3</v>
      </c>
      <c r="F419" s="23" t="s">
        <v>712</v>
      </c>
      <c r="H419" s="1" t="e">
        <f>+#REF!</f>
        <v>#REF!</v>
      </c>
      <c r="I419" s="1">
        <f t="shared" si="8"/>
        <v>503210</v>
      </c>
    </row>
    <row r="420" spans="1:9" ht="15.75">
      <c r="A420" s="15">
        <v>503220</v>
      </c>
      <c r="B420" s="20" t="s">
        <v>678</v>
      </c>
      <c r="C420" s="21"/>
      <c r="D420" s="22"/>
      <c r="E420" s="5">
        <v>3</v>
      </c>
      <c r="F420" s="23" t="s">
        <v>712</v>
      </c>
      <c r="H420" s="1" t="e">
        <f>+#REF!</f>
        <v>#REF!</v>
      </c>
      <c r="I420" s="1">
        <f t="shared" si="8"/>
        <v>503220</v>
      </c>
    </row>
    <row r="421" spans="1:9" ht="47.25">
      <c r="A421" s="15">
        <v>503290</v>
      </c>
      <c r="B421" s="20" t="s">
        <v>679</v>
      </c>
      <c r="C421" s="21"/>
      <c r="D421" s="22"/>
      <c r="E421" s="5">
        <v>3</v>
      </c>
      <c r="F421" s="23" t="s">
        <v>712</v>
      </c>
      <c r="H421" s="1" t="e">
        <f>+#REF!</f>
        <v>#REF!</v>
      </c>
      <c r="I421" s="1">
        <f t="shared" si="8"/>
        <v>503290</v>
      </c>
    </row>
    <row r="422" spans="1:9" ht="15" customHeight="1">
      <c r="A422" s="19"/>
      <c r="B422" s="47" t="s">
        <v>680</v>
      </c>
      <c r="C422" s="48"/>
      <c r="D422" s="49"/>
      <c r="E422" s="5"/>
      <c r="F422" s="23"/>
      <c r="H422" s="1" t="e">
        <f>+#REF!</f>
        <v>#REF!</v>
      </c>
      <c r="I422" s="1">
        <f t="shared" si="8"/>
        <v>0</v>
      </c>
    </row>
    <row r="423" spans="1:9" ht="31.5">
      <c r="A423" s="15">
        <v>504011</v>
      </c>
      <c r="B423" s="20" t="s">
        <v>681</v>
      </c>
      <c r="C423" s="21"/>
      <c r="D423" s="22"/>
      <c r="E423" s="5">
        <v>3</v>
      </c>
      <c r="F423" s="23" t="s">
        <v>712</v>
      </c>
      <c r="H423" s="1" t="e">
        <f>+#REF!</f>
        <v>#REF!</v>
      </c>
      <c r="I423" s="1">
        <f t="shared" si="8"/>
        <v>504011</v>
      </c>
    </row>
    <row r="424" spans="1:9" ht="31.5">
      <c r="A424" s="15">
        <v>504012</v>
      </c>
      <c r="B424" s="20" t="s">
        <v>682</v>
      </c>
      <c r="C424" s="21"/>
      <c r="D424" s="22"/>
      <c r="E424" s="5">
        <v>4.5</v>
      </c>
      <c r="F424" s="23" t="s">
        <v>712</v>
      </c>
      <c r="H424" s="1" t="e">
        <f>+#REF!</f>
        <v>#REF!</v>
      </c>
      <c r="I424" s="1">
        <f t="shared" si="8"/>
        <v>504012</v>
      </c>
    </row>
    <row r="425" spans="1:9" ht="15.75">
      <c r="A425" s="15">
        <v>504020</v>
      </c>
      <c r="B425" s="20" t="s">
        <v>683</v>
      </c>
      <c r="C425" s="21"/>
      <c r="D425" s="22"/>
      <c r="E425" s="5">
        <v>3.5</v>
      </c>
      <c r="F425" s="23" t="s">
        <v>712</v>
      </c>
      <c r="H425" s="1" t="e">
        <f>+#REF!</f>
        <v>#REF!</v>
      </c>
      <c r="I425" s="1">
        <f t="shared" si="8"/>
        <v>504020</v>
      </c>
    </row>
    <row r="426" spans="1:9" ht="15.75">
      <c r="A426" s="19"/>
      <c r="B426" s="47" t="s">
        <v>720</v>
      </c>
      <c r="C426" s="48"/>
      <c r="D426" s="49"/>
      <c r="E426" s="5"/>
      <c r="F426" s="23"/>
      <c r="H426" s="1" t="e">
        <f>+#REF!</f>
        <v>#REF!</v>
      </c>
      <c r="I426" s="1">
        <f t="shared" si="8"/>
        <v>0</v>
      </c>
    </row>
    <row r="427" spans="1:9" ht="47.25">
      <c r="A427" s="15">
        <v>505001</v>
      </c>
      <c r="B427" s="20" t="s">
        <v>721</v>
      </c>
      <c r="C427" s="21"/>
      <c r="D427" s="22" t="str">
        <f>+'[1]CUACM - relacionado Ley 440'!$C$517</f>
        <v>(Incluye estaciones de servicios y la venta al por menor de productos lubricantes y refrigerantes para automotores y motocicletas)</v>
      </c>
      <c r="E427" s="6">
        <v>2.5</v>
      </c>
      <c r="F427" s="23">
        <v>300</v>
      </c>
      <c r="H427" s="1" t="e">
        <f>+#REF!</f>
        <v>#REF!</v>
      </c>
      <c r="I427" s="1">
        <f>+A428</f>
        <v>505002</v>
      </c>
    </row>
    <row r="428" spans="1:6" ht="31.5">
      <c r="A428" s="15">
        <v>505002</v>
      </c>
      <c r="B428" s="20" t="s">
        <v>647</v>
      </c>
      <c r="C428" s="21"/>
      <c r="D428" s="22"/>
      <c r="E428" s="6">
        <v>1.5</v>
      </c>
      <c r="F428" s="23">
        <v>300</v>
      </c>
    </row>
    <row r="429" spans="1:9" ht="31.5">
      <c r="A429" s="15">
        <v>505003</v>
      </c>
      <c r="B429" s="20" t="s">
        <v>278</v>
      </c>
      <c r="C429" s="21"/>
      <c r="D429" s="22"/>
      <c r="E429" s="6">
        <v>3</v>
      </c>
      <c r="F429" s="23">
        <v>50</v>
      </c>
      <c r="H429" s="1" t="e">
        <f>+#REF!</f>
        <v>#REF!</v>
      </c>
      <c r="I429" s="1">
        <f t="shared" si="8"/>
        <v>505003</v>
      </c>
    </row>
    <row r="430" spans="1:9" ht="31.5">
      <c r="A430" s="24">
        <v>505004</v>
      </c>
      <c r="B430" s="20" t="s">
        <v>52</v>
      </c>
      <c r="C430" s="21"/>
      <c r="D430" s="22"/>
      <c r="E430" s="6">
        <v>3</v>
      </c>
      <c r="F430" s="23" t="s">
        <v>712</v>
      </c>
      <c r="H430" s="1" t="e">
        <f>+#REF!</f>
        <v>#REF!</v>
      </c>
      <c r="I430" s="1">
        <f>+A430</f>
        <v>505004</v>
      </c>
    </row>
    <row r="431" spans="1:9" ht="78.75">
      <c r="A431" s="24">
        <v>505005</v>
      </c>
      <c r="B431" s="20" t="s">
        <v>545</v>
      </c>
      <c r="C431" s="21"/>
      <c r="D431" s="22"/>
      <c r="E431" s="6">
        <v>3.5</v>
      </c>
      <c r="F431" s="23">
        <v>300</v>
      </c>
      <c r="H431" s="1" t="e">
        <f>+#REF!</f>
        <v>#REF!</v>
      </c>
      <c r="I431" s="1">
        <f>+A431</f>
        <v>505005</v>
      </c>
    </row>
    <row r="432" spans="1:6" ht="47.25">
      <c r="A432" s="24">
        <v>505007</v>
      </c>
      <c r="B432" s="20" t="s">
        <v>546</v>
      </c>
      <c r="C432" s="21"/>
      <c r="D432" s="22"/>
      <c r="E432" s="6">
        <v>3</v>
      </c>
      <c r="F432" s="23" t="s">
        <v>712</v>
      </c>
    </row>
    <row r="433" spans="1:6" ht="47.25">
      <c r="A433" s="24">
        <v>505008</v>
      </c>
      <c r="B433" s="20" t="s">
        <v>547</v>
      </c>
      <c r="C433" s="21"/>
      <c r="D433" s="22"/>
      <c r="E433" s="6">
        <v>3</v>
      </c>
      <c r="F433" s="23" t="s">
        <v>712</v>
      </c>
    </row>
    <row r="434" spans="1:9" ht="15.75">
      <c r="A434" s="19"/>
      <c r="B434" s="47" t="s">
        <v>279</v>
      </c>
      <c r="C434" s="48"/>
      <c r="D434" s="49"/>
      <c r="E434" s="5"/>
      <c r="F434" s="23"/>
      <c r="H434" s="1" t="e">
        <f>+#REF!</f>
        <v>#REF!</v>
      </c>
      <c r="I434" s="1">
        <f t="shared" si="8"/>
        <v>0</v>
      </c>
    </row>
    <row r="435" spans="1:9" s="7" customFormat="1" ht="31.5">
      <c r="A435" s="24">
        <v>511120</v>
      </c>
      <c r="B435" s="20" t="s">
        <v>280</v>
      </c>
      <c r="C435" s="21"/>
      <c r="D435" s="22" t="str">
        <f>+'[1]CUACM - relacionado Ley 440'!$C$527</f>
        <v>(Incluye consignatarios de hacienda y ferieros)</v>
      </c>
      <c r="E435" s="6">
        <v>3</v>
      </c>
      <c r="F435" s="25" t="s">
        <v>712</v>
      </c>
      <c r="H435" s="7" t="e">
        <f>+#REF!</f>
        <v>#REF!</v>
      </c>
      <c r="I435" s="7">
        <f t="shared" si="8"/>
        <v>511120</v>
      </c>
    </row>
    <row r="436" spans="1:9" ht="30" customHeight="1">
      <c r="A436" s="19"/>
      <c r="B436" s="47" t="s">
        <v>281</v>
      </c>
      <c r="C436" s="48"/>
      <c r="D436" s="49"/>
      <c r="E436" s="5"/>
      <c r="F436" s="23"/>
      <c r="H436" s="1" t="e">
        <f>+#REF!</f>
        <v>#REF!</v>
      </c>
      <c r="I436" s="1">
        <f aca="true" t="shared" si="9" ref="I436:I473">+A436</f>
        <v>0</v>
      </c>
    </row>
    <row r="437" spans="1:9" ht="31.5">
      <c r="A437" s="15">
        <v>512111</v>
      </c>
      <c r="B437" s="20" t="s">
        <v>282</v>
      </c>
      <c r="C437" s="21"/>
      <c r="D437" s="22"/>
      <c r="E437" s="5">
        <v>3</v>
      </c>
      <c r="F437" s="23" t="s">
        <v>712</v>
      </c>
      <c r="H437" s="1" t="e">
        <f>+#REF!</f>
        <v>#REF!</v>
      </c>
      <c r="I437" s="1">
        <f t="shared" si="9"/>
        <v>512111</v>
      </c>
    </row>
    <row r="438" spans="1:9" ht="31.5">
      <c r="A438" s="15">
        <v>512120</v>
      </c>
      <c r="B438" s="20" t="s">
        <v>283</v>
      </c>
      <c r="C438" s="21"/>
      <c r="D438" s="22"/>
      <c r="E438" s="5">
        <v>3</v>
      </c>
      <c r="F438" s="23" t="s">
        <v>712</v>
      </c>
      <c r="H438" s="1" t="e">
        <f>+#REF!</f>
        <v>#REF!</v>
      </c>
      <c r="I438" s="1">
        <f t="shared" si="9"/>
        <v>512120</v>
      </c>
    </row>
    <row r="439" spans="1:6" ht="47.25">
      <c r="A439" s="24">
        <v>512121</v>
      </c>
      <c r="B439" s="20" t="s">
        <v>288</v>
      </c>
      <c r="C439" s="21"/>
      <c r="D439" s="22"/>
      <c r="E439" s="5">
        <v>3</v>
      </c>
      <c r="F439" s="23" t="s">
        <v>712</v>
      </c>
    </row>
    <row r="440" spans="1:9" ht="31.5">
      <c r="A440" s="15">
        <v>512210</v>
      </c>
      <c r="B440" s="20" t="s">
        <v>284</v>
      </c>
      <c r="C440" s="21"/>
      <c r="D440" s="22"/>
      <c r="E440" s="5">
        <v>3</v>
      </c>
      <c r="F440" s="23" t="s">
        <v>712</v>
      </c>
      <c r="H440" s="1" t="e">
        <f>+#REF!</f>
        <v>#REF!</v>
      </c>
      <c r="I440" s="1">
        <f t="shared" si="9"/>
        <v>512210</v>
      </c>
    </row>
    <row r="441" spans="1:9" ht="47.25">
      <c r="A441" s="15">
        <v>512220</v>
      </c>
      <c r="B441" s="20" t="s">
        <v>285</v>
      </c>
      <c r="C441" s="21"/>
      <c r="D441" s="22"/>
      <c r="E441" s="5">
        <v>3</v>
      </c>
      <c r="F441" s="23" t="s">
        <v>712</v>
      </c>
      <c r="H441" s="1" t="e">
        <f>+#REF!</f>
        <v>#REF!</v>
      </c>
      <c r="I441" s="1">
        <f t="shared" si="9"/>
        <v>512220</v>
      </c>
    </row>
    <row r="442" spans="1:9" ht="15.75">
      <c r="A442" s="15">
        <v>512230</v>
      </c>
      <c r="B442" s="20" t="s">
        <v>286</v>
      </c>
      <c r="C442" s="21"/>
      <c r="D442" s="22"/>
      <c r="E442" s="5">
        <v>3</v>
      </c>
      <c r="F442" s="23" t="s">
        <v>712</v>
      </c>
      <c r="H442" s="1" t="e">
        <f>+#REF!</f>
        <v>#REF!</v>
      </c>
      <c r="I442" s="1">
        <f t="shared" si="9"/>
        <v>512230</v>
      </c>
    </row>
    <row r="443" spans="1:9" ht="31.5">
      <c r="A443" s="15">
        <v>512240</v>
      </c>
      <c r="B443" s="20" t="s">
        <v>287</v>
      </c>
      <c r="C443" s="21"/>
      <c r="D443" s="22" t="str">
        <f>+'[1]CUACM - relacionado Ley 440'!$C$542</f>
        <v>(Incluye la conservación en cámara frigoríficas por parte de los empaquetadores)</v>
      </c>
      <c r="E443" s="5">
        <v>3</v>
      </c>
      <c r="F443" s="23" t="s">
        <v>712</v>
      </c>
      <c r="H443" s="1" t="e">
        <f>+#REF!</f>
        <v>#REF!</v>
      </c>
      <c r="I443" s="1">
        <f t="shared" si="9"/>
        <v>512240</v>
      </c>
    </row>
    <row r="444" spans="1:9" ht="31.5">
      <c r="A444" s="15">
        <v>512250</v>
      </c>
      <c r="B444" s="20" t="s">
        <v>684</v>
      </c>
      <c r="C444" s="21"/>
      <c r="D444" s="22"/>
      <c r="E444" s="5">
        <v>3</v>
      </c>
      <c r="F444" s="23" t="s">
        <v>712</v>
      </c>
      <c r="H444" s="1" t="e">
        <f>+#REF!</f>
        <v>#REF!</v>
      </c>
      <c r="I444" s="1">
        <f t="shared" si="9"/>
        <v>512250</v>
      </c>
    </row>
    <row r="445" spans="1:9" ht="47.25">
      <c r="A445" s="15">
        <v>512260</v>
      </c>
      <c r="B445" s="20" t="s">
        <v>685</v>
      </c>
      <c r="C445" s="21"/>
      <c r="D445" s="22"/>
      <c r="E445" s="5">
        <v>3</v>
      </c>
      <c r="F445" s="23" t="s">
        <v>712</v>
      </c>
      <c r="H445" s="1" t="e">
        <f>+#REF!</f>
        <v>#REF!</v>
      </c>
      <c r="I445" s="1">
        <f t="shared" si="9"/>
        <v>512260</v>
      </c>
    </row>
    <row r="446" spans="1:9" ht="63">
      <c r="A446" s="15">
        <v>512270</v>
      </c>
      <c r="B446" s="20" t="s">
        <v>686</v>
      </c>
      <c r="C446" s="21"/>
      <c r="D446" s="22"/>
      <c r="E446" s="5">
        <v>3</v>
      </c>
      <c r="F446" s="23" t="s">
        <v>712</v>
      </c>
      <c r="H446" s="1" t="e">
        <f>+#REF!</f>
        <v>#REF!</v>
      </c>
      <c r="I446" s="1">
        <f t="shared" si="9"/>
        <v>512270</v>
      </c>
    </row>
    <row r="447" spans="1:9" ht="31.5">
      <c r="A447" s="15">
        <v>512290</v>
      </c>
      <c r="B447" s="20" t="s">
        <v>687</v>
      </c>
      <c r="C447" s="21"/>
      <c r="D447" s="22" t="str">
        <f>+'[1]CUACM - relacionado Ley 440'!$C$551</f>
        <v>(Incluye la venta de miel y derivados, productos congelados, etc.)</v>
      </c>
      <c r="E447" s="5">
        <v>3</v>
      </c>
      <c r="F447" s="23" t="s">
        <v>712</v>
      </c>
      <c r="H447" s="1" t="e">
        <f>+#REF!</f>
        <v>#REF!</v>
      </c>
      <c r="I447" s="1">
        <f t="shared" si="9"/>
        <v>512290</v>
      </c>
    </row>
    <row r="448" spans="1:9" ht="31.5">
      <c r="A448" s="15">
        <v>512311</v>
      </c>
      <c r="B448" s="20" t="s">
        <v>548</v>
      </c>
      <c r="C448" s="21"/>
      <c r="D448" s="22"/>
      <c r="E448" s="5">
        <v>3</v>
      </c>
      <c r="F448" s="23" t="s">
        <v>712</v>
      </c>
      <c r="H448" s="1" t="e">
        <f>+#REF!</f>
        <v>#REF!</v>
      </c>
      <c r="I448" s="1">
        <f t="shared" si="9"/>
        <v>512311</v>
      </c>
    </row>
    <row r="449" spans="1:9" ht="15.75">
      <c r="A449" s="15">
        <v>512312</v>
      </c>
      <c r="B449" s="20" t="s">
        <v>688</v>
      </c>
      <c r="C449" s="21"/>
      <c r="D449" s="22"/>
      <c r="E449" s="5">
        <v>3</v>
      </c>
      <c r="F449" s="23" t="s">
        <v>712</v>
      </c>
      <c r="H449" s="1" t="e">
        <f>+#REF!</f>
        <v>#REF!</v>
      </c>
      <c r="I449" s="1">
        <f t="shared" si="9"/>
        <v>512312</v>
      </c>
    </row>
    <row r="450" spans="1:9" ht="15.75">
      <c r="A450" s="15">
        <v>512313</v>
      </c>
      <c r="B450" s="20" t="s">
        <v>689</v>
      </c>
      <c r="C450" s="21"/>
      <c r="D450" s="22"/>
      <c r="E450" s="5">
        <v>3</v>
      </c>
      <c r="F450" s="23" t="s">
        <v>712</v>
      </c>
      <c r="H450" s="1" t="e">
        <f>+#REF!</f>
        <v>#REF!</v>
      </c>
      <c r="I450" s="1">
        <f t="shared" si="9"/>
        <v>512313</v>
      </c>
    </row>
    <row r="451" spans="1:9" ht="47.25">
      <c r="A451" s="15">
        <v>512320</v>
      </c>
      <c r="B451" s="20" t="s">
        <v>690</v>
      </c>
      <c r="C451" s="21"/>
      <c r="D451" s="22" t="str">
        <f>+'[1]CUACM - relacionado Ley 440'!$C$556</f>
        <v>(Incluye la venta de aguas, sodas, bebidas refrescantes, jarabes, extractos, concentrados, gaseosas, jugos, etc.)</v>
      </c>
      <c r="E451" s="5">
        <v>3</v>
      </c>
      <c r="F451" s="23" t="s">
        <v>712</v>
      </c>
      <c r="H451" s="1" t="e">
        <f>+#REF!</f>
        <v>#REF!</v>
      </c>
      <c r="I451" s="1">
        <f t="shared" si="9"/>
        <v>512320</v>
      </c>
    </row>
    <row r="452" spans="1:9" ht="31.5">
      <c r="A452" s="15">
        <v>512401</v>
      </c>
      <c r="B452" s="20" t="s">
        <v>691</v>
      </c>
      <c r="C452" s="21"/>
      <c r="D452" s="22"/>
      <c r="E452" s="5">
        <v>5</v>
      </c>
      <c r="F452" s="23" t="s">
        <v>712</v>
      </c>
      <c r="H452" s="1" t="e">
        <f>+#REF!</f>
        <v>#REF!</v>
      </c>
      <c r="I452" s="1">
        <f t="shared" si="9"/>
        <v>512401</v>
      </c>
    </row>
    <row r="453" spans="1:9" ht="15.75">
      <c r="A453" s="15">
        <v>512402</v>
      </c>
      <c r="B453" s="20" t="s">
        <v>692</v>
      </c>
      <c r="C453" s="21"/>
      <c r="D453" s="22"/>
      <c r="E453" s="5">
        <v>5</v>
      </c>
      <c r="F453" s="23" t="s">
        <v>712</v>
      </c>
      <c r="H453" s="1" t="e">
        <f>+#REF!</f>
        <v>#REF!</v>
      </c>
      <c r="I453" s="1">
        <f t="shared" si="9"/>
        <v>512402</v>
      </c>
    </row>
    <row r="454" spans="1:9" ht="15.75">
      <c r="A454" s="19"/>
      <c r="B454" s="47" t="s">
        <v>693</v>
      </c>
      <c r="C454" s="48"/>
      <c r="D454" s="49"/>
      <c r="E454" s="5"/>
      <c r="F454" s="23"/>
      <c r="H454" s="1" t="e">
        <f>+#REF!</f>
        <v>#REF!</v>
      </c>
      <c r="I454" s="1">
        <f t="shared" si="9"/>
        <v>0</v>
      </c>
    </row>
    <row r="455" spans="1:9" ht="31.5">
      <c r="A455" s="15">
        <v>513111</v>
      </c>
      <c r="B455" s="20" t="s">
        <v>694</v>
      </c>
      <c r="C455" s="21"/>
      <c r="D455" s="22"/>
      <c r="E455" s="5">
        <v>3</v>
      </c>
      <c r="F455" s="23" t="s">
        <v>712</v>
      </c>
      <c r="H455" s="1" t="e">
        <f>+#REF!</f>
        <v>#REF!</v>
      </c>
      <c r="I455" s="1">
        <f t="shared" si="9"/>
        <v>513111</v>
      </c>
    </row>
    <row r="456" spans="1:9" ht="31.5">
      <c r="A456" s="15">
        <v>513119</v>
      </c>
      <c r="B456" s="20" t="s">
        <v>695</v>
      </c>
      <c r="C456" s="21"/>
      <c r="D456" s="22" t="str">
        <f>+'[1]CUACM - relacionado Ley 440'!$C$562</f>
        <v>(Incluye la venta de puntillas, galones, hombreras, agujas, botones, etc.)</v>
      </c>
      <c r="E456" s="5">
        <v>3</v>
      </c>
      <c r="F456" s="23" t="s">
        <v>712</v>
      </c>
      <c r="H456" s="1" t="e">
        <f>+#REF!</f>
        <v>#REF!</v>
      </c>
      <c r="I456" s="1">
        <f t="shared" si="9"/>
        <v>513119</v>
      </c>
    </row>
    <row r="457" spans="1:9" ht="31.5">
      <c r="A457" s="15">
        <v>513120</v>
      </c>
      <c r="B457" s="20" t="s">
        <v>696</v>
      </c>
      <c r="C457" s="21"/>
      <c r="D457" s="22"/>
      <c r="E457" s="5">
        <v>3</v>
      </c>
      <c r="F457" s="23" t="s">
        <v>712</v>
      </c>
      <c r="H457" s="1" t="e">
        <f>+#REF!</f>
        <v>#REF!</v>
      </c>
      <c r="I457" s="1">
        <f t="shared" si="9"/>
        <v>513120</v>
      </c>
    </row>
    <row r="458" spans="1:9" ht="31.5">
      <c r="A458" s="15">
        <v>513130</v>
      </c>
      <c r="B458" s="20" t="s">
        <v>697</v>
      </c>
      <c r="C458" s="21"/>
      <c r="D458" s="22" t="str">
        <f>+'[1]CUACM - relacionado Ley 440'!$C$566</f>
        <v>(Incluye venta de calzado de cuero, tela, plástico, goma, etc.)</v>
      </c>
      <c r="E458" s="5">
        <v>3</v>
      </c>
      <c r="F458" s="23" t="s">
        <v>712</v>
      </c>
      <c r="H458" s="1" t="e">
        <f>+#REF!</f>
        <v>#REF!</v>
      </c>
      <c r="I458" s="1">
        <f t="shared" si="9"/>
        <v>513130</v>
      </c>
    </row>
    <row r="459" spans="1:9" ht="47.25">
      <c r="A459" s="15">
        <v>513140</v>
      </c>
      <c r="B459" s="20" t="s">
        <v>572</v>
      </c>
      <c r="C459" s="21"/>
      <c r="D459" s="22"/>
      <c r="E459" s="5">
        <v>3</v>
      </c>
      <c r="F459" s="23" t="s">
        <v>712</v>
      </c>
      <c r="H459" s="1" t="e">
        <f>+#REF!</f>
        <v>#REF!</v>
      </c>
      <c r="I459" s="1">
        <f t="shared" si="9"/>
        <v>513140</v>
      </c>
    </row>
    <row r="460" spans="1:9" ht="31.5">
      <c r="A460" s="15">
        <v>513210</v>
      </c>
      <c r="B460" s="20" t="s">
        <v>698</v>
      </c>
      <c r="C460" s="21"/>
      <c r="D460" s="22"/>
      <c r="E460" s="5">
        <v>3</v>
      </c>
      <c r="F460" s="23" t="s">
        <v>712</v>
      </c>
      <c r="H460" s="1" t="e">
        <f>+#REF!</f>
        <v>#REF!</v>
      </c>
      <c r="I460" s="1">
        <f t="shared" si="9"/>
        <v>513210</v>
      </c>
    </row>
    <row r="461" spans="1:9" ht="31.5">
      <c r="A461" s="24">
        <v>513211</v>
      </c>
      <c r="B461" s="20" t="s">
        <v>121</v>
      </c>
      <c r="C461" s="21"/>
      <c r="D461" s="22"/>
      <c r="E461" s="5">
        <v>4.5</v>
      </c>
      <c r="F461" s="23" t="s">
        <v>712</v>
      </c>
      <c r="H461" s="1" t="e">
        <f>+#REF!</f>
        <v>#REF!</v>
      </c>
      <c r="I461" s="1">
        <f t="shared" si="9"/>
        <v>513211</v>
      </c>
    </row>
    <row r="462" spans="1:9" ht="31.5">
      <c r="A462" s="15">
        <v>513220</v>
      </c>
      <c r="B462" s="20" t="s">
        <v>699</v>
      </c>
      <c r="C462" s="21"/>
      <c r="D462" s="22"/>
      <c r="E462" s="5">
        <v>3</v>
      </c>
      <c r="F462" s="23" t="s">
        <v>712</v>
      </c>
      <c r="H462" s="1" t="e">
        <f>+#REF!</f>
        <v>#REF!</v>
      </c>
      <c r="I462" s="1">
        <f t="shared" si="9"/>
        <v>513220</v>
      </c>
    </row>
    <row r="463" spans="1:9" ht="31.5">
      <c r="A463" s="15">
        <v>513310</v>
      </c>
      <c r="B463" s="20" t="s">
        <v>700</v>
      </c>
      <c r="C463" s="21"/>
      <c r="D463" s="22" t="str">
        <f>+'[1]CUACM - relacionado Ley 440'!$C$577</f>
        <v>(Incluye venta de medicamentos y kits de diagnóstico como test de embarazo, hemoglucotest, vacunas, etc.)</v>
      </c>
      <c r="E463" s="5">
        <v>3</v>
      </c>
      <c r="F463" s="23" t="s">
        <v>712</v>
      </c>
      <c r="H463" s="1" t="e">
        <f>+#REF!</f>
        <v>#REF!</v>
      </c>
      <c r="I463" s="1">
        <f t="shared" si="9"/>
        <v>513310</v>
      </c>
    </row>
    <row r="464" spans="1:9" ht="31.5">
      <c r="A464" s="15">
        <v>513320</v>
      </c>
      <c r="B464" s="20" t="s">
        <v>289</v>
      </c>
      <c r="C464" s="21"/>
      <c r="D464" s="22"/>
      <c r="E464" s="5">
        <v>3</v>
      </c>
      <c r="F464" s="23" t="s">
        <v>712</v>
      </c>
      <c r="H464" s="1" t="e">
        <f>+#REF!</f>
        <v>#REF!</v>
      </c>
      <c r="I464" s="1">
        <f t="shared" si="9"/>
        <v>513320</v>
      </c>
    </row>
    <row r="465" spans="1:9" ht="63">
      <c r="A465" s="15">
        <v>513410</v>
      </c>
      <c r="B465" s="20" t="s">
        <v>290</v>
      </c>
      <c r="C465" s="21"/>
      <c r="D465" s="22" t="str">
        <f>+'[1]CUACM - relacionado Ley 440'!$C$579</f>
        <v>(Incluye venta de lentes de contacto, líquidos oftalmológicos, armazones, cristales ópticos, películas fotográficas, cámaras y accesorios para fotografía, etc.)</v>
      </c>
      <c r="E465" s="5">
        <v>3</v>
      </c>
      <c r="F465" s="23" t="s">
        <v>712</v>
      </c>
      <c r="H465" s="1" t="e">
        <f>+#REF!</f>
        <v>#REF!</v>
      </c>
      <c r="I465" s="1">
        <f t="shared" si="9"/>
        <v>513410</v>
      </c>
    </row>
    <row r="466" spans="1:9" ht="31.5">
      <c r="A466" s="15">
        <v>513420</v>
      </c>
      <c r="B466" s="20" t="s">
        <v>291</v>
      </c>
      <c r="C466" s="21"/>
      <c r="D466" s="22"/>
      <c r="E466" s="5">
        <v>3</v>
      </c>
      <c r="F466" s="23" t="s">
        <v>712</v>
      </c>
      <c r="H466" s="1" t="e">
        <f>+#REF!</f>
        <v>#REF!</v>
      </c>
      <c r="I466" s="1">
        <f t="shared" si="9"/>
        <v>513420</v>
      </c>
    </row>
    <row r="467" spans="1:9" ht="47.25">
      <c r="A467" s="15">
        <v>513511</v>
      </c>
      <c r="B467" s="20" t="s">
        <v>292</v>
      </c>
      <c r="C467" s="21"/>
      <c r="D467" s="22"/>
      <c r="E467" s="5">
        <v>3</v>
      </c>
      <c r="F467" s="23" t="s">
        <v>712</v>
      </c>
      <c r="H467" s="1" t="e">
        <f>+#REF!</f>
        <v>#REF!</v>
      </c>
      <c r="I467" s="1">
        <f t="shared" si="9"/>
        <v>513511</v>
      </c>
    </row>
    <row r="468" spans="1:9" ht="31.5">
      <c r="A468" s="15">
        <v>513512</v>
      </c>
      <c r="B468" s="20" t="s">
        <v>293</v>
      </c>
      <c r="C468" s="21"/>
      <c r="D468" s="22"/>
      <c r="E468" s="5">
        <v>3</v>
      </c>
      <c r="F468" s="23" t="s">
        <v>712</v>
      </c>
      <c r="H468" s="1" t="e">
        <f>+#REF!</f>
        <v>#REF!</v>
      </c>
      <c r="I468" s="1">
        <f t="shared" si="9"/>
        <v>513512</v>
      </c>
    </row>
    <row r="469" spans="1:9" ht="31.5">
      <c r="A469" s="15">
        <v>513520</v>
      </c>
      <c r="B469" s="20" t="s">
        <v>294</v>
      </c>
      <c r="C469" s="21"/>
      <c r="D469" s="22"/>
      <c r="E469" s="5">
        <v>3</v>
      </c>
      <c r="F469" s="23" t="s">
        <v>712</v>
      </c>
      <c r="H469" s="1" t="e">
        <f>+#REF!</f>
        <v>#REF!</v>
      </c>
      <c r="I469" s="1">
        <f t="shared" si="9"/>
        <v>513520</v>
      </c>
    </row>
    <row r="470" spans="1:9" ht="31.5">
      <c r="A470" s="15">
        <v>513530</v>
      </c>
      <c r="B470" s="20" t="s">
        <v>295</v>
      </c>
      <c r="C470" s="21"/>
      <c r="D470" s="22"/>
      <c r="E470" s="5">
        <v>3</v>
      </c>
      <c r="F470" s="23" t="s">
        <v>712</v>
      </c>
      <c r="H470" s="1" t="e">
        <f>+#REF!</f>
        <v>#REF!</v>
      </c>
      <c r="I470" s="1">
        <f t="shared" si="9"/>
        <v>513530</v>
      </c>
    </row>
    <row r="471" spans="1:9" ht="47.25">
      <c r="A471" s="15">
        <v>513540</v>
      </c>
      <c r="B471" s="20" t="s">
        <v>303</v>
      </c>
      <c r="C471" s="21"/>
      <c r="D471" s="22" t="str">
        <f>+'[1]CUACM - relacionado Ley 440'!$C$587</f>
        <v>(Incluye electrodomésticos, cocinas, estufas y salamandras, hornos, etc, excepto equipos de sonido, televisión y video)</v>
      </c>
      <c r="E471" s="5">
        <v>3</v>
      </c>
      <c r="F471" s="23" t="s">
        <v>712</v>
      </c>
      <c r="H471" s="1" t="e">
        <f>+#REF!</f>
        <v>#REF!</v>
      </c>
      <c r="I471" s="1">
        <f t="shared" si="9"/>
        <v>513540</v>
      </c>
    </row>
    <row r="472" spans="1:9" ht="47.25">
      <c r="A472" s="15">
        <v>513550</v>
      </c>
      <c r="B472" s="20" t="s">
        <v>304</v>
      </c>
      <c r="C472" s="21"/>
      <c r="D472" s="22"/>
      <c r="E472" s="5">
        <v>3</v>
      </c>
      <c r="F472" s="23" t="s">
        <v>712</v>
      </c>
      <c r="H472" s="1" t="e">
        <f>+#REF!</f>
        <v>#REF!</v>
      </c>
      <c r="I472" s="1">
        <f t="shared" si="9"/>
        <v>513550</v>
      </c>
    </row>
    <row r="473" spans="1:9" ht="31.5">
      <c r="A473" s="15">
        <v>513910</v>
      </c>
      <c r="B473" s="20" t="s">
        <v>305</v>
      </c>
      <c r="C473" s="21"/>
      <c r="D473" s="22"/>
      <c r="E473" s="5">
        <v>3</v>
      </c>
      <c r="F473" s="23" t="s">
        <v>712</v>
      </c>
      <c r="H473" s="1" t="e">
        <f>+#REF!</f>
        <v>#REF!</v>
      </c>
      <c r="I473" s="1">
        <f t="shared" si="9"/>
        <v>513910</v>
      </c>
    </row>
    <row r="474" spans="1:9" ht="15.75">
      <c r="A474" s="15">
        <v>513920</v>
      </c>
      <c r="B474" s="20" t="s">
        <v>306</v>
      </c>
      <c r="C474" s="21"/>
      <c r="D474" s="22" t="str">
        <f>+'[1]CUACM - relacionado Ley 440'!$C$591</f>
        <v>(Incluye artículos de cotillón)</v>
      </c>
      <c r="E474" s="5">
        <v>3</v>
      </c>
      <c r="F474" s="23" t="s">
        <v>712</v>
      </c>
      <c r="H474" s="1" t="e">
        <f>+#REF!</f>
        <v>#REF!</v>
      </c>
      <c r="I474" s="1">
        <f aca="true" t="shared" si="10" ref="I474:I488">+A474</f>
        <v>513920</v>
      </c>
    </row>
    <row r="475" spans="1:9" ht="15.75">
      <c r="A475" s="15">
        <v>513941</v>
      </c>
      <c r="B475" s="20" t="s">
        <v>702</v>
      </c>
      <c r="C475" s="21"/>
      <c r="D475" s="22"/>
      <c r="E475" s="5">
        <v>3</v>
      </c>
      <c r="F475" s="23" t="s">
        <v>712</v>
      </c>
      <c r="H475" s="1" t="e">
        <f>+#REF!</f>
        <v>#REF!</v>
      </c>
      <c r="I475" s="1">
        <f t="shared" si="10"/>
        <v>513941</v>
      </c>
    </row>
    <row r="476" spans="1:9" ht="63">
      <c r="A476" s="15">
        <v>513990</v>
      </c>
      <c r="B476" s="20" t="s">
        <v>703</v>
      </c>
      <c r="C476" s="21"/>
      <c r="D476" s="22" t="str">
        <f>+'[1]CUACM - relacionado Ley 440'!$C$593</f>
        <v>(Incluye artículos de platería excepto los incluidos en talabartería, cuadros y marcos que no sean obra de arte o de colección, sahumerios y artículos de santería, parrillas y hogares, etc.)</v>
      </c>
      <c r="E476" s="5">
        <v>3</v>
      </c>
      <c r="F476" s="23" t="s">
        <v>712</v>
      </c>
      <c r="H476" s="1" t="e">
        <f>+#REF!</f>
        <v>#REF!</v>
      </c>
      <c r="I476" s="1">
        <f t="shared" si="10"/>
        <v>513990</v>
      </c>
    </row>
    <row r="477" spans="1:9" ht="15" customHeight="1">
      <c r="A477" s="19"/>
      <c r="B477" s="47" t="s">
        <v>706</v>
      </c>
      <c r="C477" s="48"/>
      <c r="D477" s="49"/>
      <c r="E477" s="5"/>
      <c r="F477" s="23"/>
      <c r="H477" s="1" t="e">
        <f>+#REF!</f>
        <v>#REF!</v>
      </c>
      <c r="I477" s="1">
        <f t="shared" si="10"/>
        <v>0</v>
      </c>
    </row>
    <row r="478" spans="1:9" ht="31.5">
      <c r="A478" s="24">
        <v>514110</v>
      </c>
      <c r="B478" s="20" t="s">
        <v>707</v>
      </c>
      <c r="C478" s="21"/>
      <c r="D478" s="22"/>
      <c r="E478" s="6">
        <v>3</v>
      </c>
      <c r="F478" s="23" t="s">
        <v>712</v>
      </c>
      <c r="H478" s="1" t="e">
        <f>+#REF!</f>
        <v>#REF!</v>
      </c>
      <c r="I478" s="1">
        <f t="shared" si="10"/>
        <v>514110</v>
      </c>
    </row>
    <row r="479" spans="1:9" ht="94.5">
      <c r="A479" s="24">
        <v>514111</v>
      </c>
      <c r="B479" s="20" t="s">
        <v>549</v>
      </c>
      <c r="C479" s="21"/>
      <c r="D479" s="22"/>
      <c r="E479" s="6">
        <v>1</v>
      </c>
      <c r="F479" s="23">
        <v>300</v>
      </c>
      <c r="I479" s="1">
        <f t="shared" si="10"/>
        <v>514111</v>
      </c>
    </row>
    <row r="480" spans="1:9" ht="63">
      <c r="A480" s="24">
        <v>514191</v>
      </c>
      <c r="B480" s="20" t="s">
        <v>708</v>
      </c>
      <c r="C480" s="21"/>
      <c r="D480" s="22"/>
      <c r="E480" s="6">
        <v>3</v>
      </c>
      <c r="F480" s="23" t="s">
        <v>712</v>
      </c>
      <c r="H480" s="1" t="e">
        <f>+#REF!</f>
        <v>#REF!</v>
      </c>
      <c r="I480" s="1">
        <f t="shared" si="10"/>
        <v>514191</v>
      </c>
    </row>
    <row r="481" spans="1:9" ht="15.75">
      <c r="A481" s="24">
        <v>514192</v>
      </c>
      <c r="B481" s="20" t="s">
        <v>709</v>
      </c>
      <c r="C481" s="21"/>
      <c r="D481" s="22"/>
      <c r="E481" s="6">
        <v>3</v>
      </c>
      <c r="F481" s="23" t="s">
        <v>712</v>
      </c>
      <c r="H481" s="1" t="e">
        <f>+#REF!</f>
        <v>#REF!</v>
      </c>
      <c r="I481" s="1">
        <f t="shared" si="10"/>
        <v>514192</v>
      </c>
    </row>
    <row r="482" spans="1:9" ht="31.5">
      <c r="A482" s="15">
        <v>514202</v>
      </c>
      <c r="B482" s="20" t="s">
        <v>710</v>
      </c>
      <c r="C482" s="21"/>
      <c r="D482" s="22"/>
      <c r="E482" s="5">
        <v>3</v>
      </c>
      <c r="F482" s="23" t="s">
        <v>712</v>
      </c>
      <c r="H482" s="1" t="e">
        <f>+#REF!</f>
        <v>#REF!</v>
      </c>
      <c r="I482" s="1">
        <f t="shared" si="10"/>
        <v>514202</v>
      </c>
    </row>
    <row r="483" spans="1:9" ht="47.25">
      <c r="A483" s="15">
        <v>514310</v>
      </c>
      <c r="B483" s="20" t="s">
        <v>711</v>
      </c>
      <c r="C483" s="21"/>
      <c r="D483" s="22" t="str">
        <f>+'[1]CUACM - relacionado Ley 440'!$C$601</f>
        <v>(Incluye puertas, ventanas, cortinas de enrollar de PVC, madera, aluminio, puertas corredizas, frentes de placards, etc.)</v>
      </c>
      <c r="E483" s="5">
        <v>3</v>
      </c>
      <c r="F483" s="23" t="s">
        <v>712</v>
      </c>
      <c r="H483" s="1" t="e">
        <f>+#REF!</f>
        <v>#REF!</v>
      </c>
      <c r="I483" s="1">
        <f t="shared" si="10"/>
        <v>514310</v>
      </c>
    </row>
    <row r="484" spans="1:9" ht="31.5">
      <c r="A484" s="15">
        <v>514320</v>
      </c>
      <c r="B484" s="20" t="s">
        <v>308</v>
      </c>
      <c r="C484" s="21"/>
      <c r="D484" s="22" t="str">
        <f>+'[1]CUACM - relacionado Ley 440'!$C$602</f>
        <v>(Incluye placas, varillas, parqué, machimbre, etc.)</v>
      </c>
      <c r="E484" s="5">
        <v>3</v>
      </c>
      <c r="F484" s="23" t="s">
        <v>712</v>
      </c>
      <c r="H484" s="1" t="e">
        <f>+#REF!</f>
        <v>#REF!</v>
      </c>
      <c r="I484" s="1">
        <f t="shared" si="10"/>
        <v>514320</v>
      </c>
    </row>
    <row r="485" spans="1:9" ht="15.75">
      <c r="A485" s="15">
        <v>514330</v>
      </c>
      <c r="B485" s="20" t="s">
        <v>309</v>
      </c>
      <c r="C485" s="21"/>
      <c r="D485" s="22"/>
      <c r="E485" s="5">
        <v>3</v>
      </c>
      <c r="F485" s="23" t="s">
        <v>712</v>
      </c>
      <c r="H485" s="1" t="e">
        <f>+#REF!</f>
        <v>#REF!</v>
      </c>
      <c r="I485" s="1">
        <f t="shared" si="10"/>
        <v>514330</v>
      </c>
    </row>
    <row r="486" spans="1:9" ht="31.5">
      <c r="A486" s="15">
        <v>514340</v>
      </c>
      <c r="B486" s="20" t="s">
        <v>310</v>
      </c>
      <c r="C486" s="21"/>
      <c r="D486" s="22"/>
      <c r="E486" s="5">
        <v>3</v>
      </c>
      <c r="F486" s="23" t="s">
        <v>712</v>
      </c>
      <c r="H486" s="1" t="e">
        <f>+#REF!</f>
        <v>#REF!</v>
      </c>
      <c r="I486" s="1">
        <f t="shared" si="10"/>
        <v>514340</v>
      </c>
    </row>
    <row r="487" spans="1:9" ht="15.75">
      <c r="A487" s="15">
        <v>514350</v>
      </c>
      <c r="B487" s="20" t="s">
        <v>311</v>
      </c>
      <c r="C487" s="21"/>
      <c r="D487" s="22"/>
      <c r="E487" s="5">
        <v>3</v>
      </c>
      <c r="F487" s="23" t="s">
        <v>712</v>
      </c>
      <c r="H487" s="1" t="e">
        <f>+#REF!</f>
        <v>#REF!</v>
      </c>
      <c r="I487" s="1">
        <f t="shared" si="10"/>
        <v>514350</v>
      </c>
    </row>
    <row r="488" spans="1:9" ht="31.5">
      <c r="A488" s="15">
        <v>514390</v>
      </c>
      <c r="B488" s="20" t="s">
        <v>312</v>
      </c>
      <c r="C488" s="21"/>
      <c r="D488" s="22"/>
      <c r="E488" s="5">
        <v>3</v>
      </c>
      <c r="F488" s="23" t="s">
        <v>712</v>
      </c>
      <c r="H488" s="1" t="e">
        <f>+#REF!</f>
        <v>#REF!</v>
      </c>
      <c r="I488" s="1">
        <f t="shared" si="10"/>
        <v>514390</v>
      </c>
    </row>
    <row r="489" spans="1:6" ht="31.5">
      <c r="A489" s="15">
        <v>514910</v>
      </c>
      <c r="B489" s="20" t="s">
        <v>109</v>
      </c>
      <c r="C489" s="21"/>
      <c r="D489" s="22"/>
      <c r="E489" s="5">
        <v>3</v>
      </c>
      <c r="F489" s="23" t="s">
        <v>712</v>
      </c>
    </row>
    <row r="490" spans="1:6" ht="31.5">
      <c r="A490" s="27">
        <v>514910</v>
      </c>
      <c r="B490" s="28" t="s">
        <v>96</v>
      </c>
      <c r="C490" s="29"/>
      <c r="D490" s="30"/>
      <c r="E490" s="5">
        <v>3</v>
      </c>
      <c r="F490" s="23" t="s">
        <v>712</v>
      </c>
    </row>
    <row r="491" spans="1:6" ht="47.25">
      <c r="A491" s="27">
        <v>514920</v>
      </c>
      <c r="B491" s="28" t="s">
        <v>97</v>
      </c>
      <c r="C491" s="29"/>
      <c r="D491" s="31"/>
      <c r="E491" s="5">
        <v>3</v>
      </c>
      <c r="F491" s="23" t="s">
        <v>712</v>
      </c>
    </row>
    <row r="492" spans="1:9" ht="31.5">
      <c r="A492" s="27">
        <v>514990</v>
      </c>
      <c r="B492" s="28" t="s">
        <v>108</v>
      </c>
      <c r="C492" s="29"/>
      <c r="D492" s="32"/>
      <c r="E492" s="5">
        <v>3</v>
      </c>
      <c r="F492" s="23" t="s">
        <v>712</v>
      </c>
      <c r="H492" s="1" t="e">
        <f>+#REF!</f>
        <v>#REF!</v>
      </c>
      <c r="I492" s="1">
        <f aca="true" t="shared" si="11" ref="I492:I518">+A495</f>
        <v>514931</v>
      </c>
    </row>
    <row r="493" spans="1:9" ht="47.25">
      <c r="A493" s="15">
        <v>514920</v>
      </c>
      <c r="B493" s="20" t="s">
        <v>110</v>
      </c>
      <c r="C493" s="21"/>
      <c r="D493" s="22"/>
      <c r="E493" s="5">
        <v>3</v>
      </c>
      <c r="F493" s="23" t="s">
        <v>712</v>
      </c>
      <c r="H493" s="1" t="e">
        <f>+#REF!</f>
        <v>#REF!</v>
      </c>
      <c r="I493" s="1">
        <f t="shared" si="11"/>
        <v>514932</v>
      </c>
    </row>
    <row r="494" spans="1:9" ht="31.5">
      <c r="A494" s="15">
        <v>514990</v>
      </c>
      <c r="B494" s="20" t="s">
        <v>108</v>
      </c>
      <c r="C494" s="21"/>
      <c r="D494" s="22"/>
      <c r="E494" s="5">
        <v>3</v>
      </c>
      <c r="F494" s="23" t="s">
        <v>712</v>
      </c>
      <c r="H494" s="1" t="e">
        <f>+#REF!</f>
        <v>#REF!</v>
      </c>
      <c r="I494" s="1">
        <f t="shared" si="11"/>
        <v>514933</v>
      </c>
    </row>
    <row r="495" spans="1:9" ht="31.5">
      <c r="A495" s="15">
        <v>514931</v>
      </c>
      <c r="B495" s="20" t="s">
        <v>713</v>
      </c>
      <c r="C495" s="21"/>
      <c r="D495" s="22" t="str">
        <f>+'[1]CUACM - relacionado Ley 440'!$C$615</f>
        <v>(incluye abonos, fertilizantes y plaguicidas)</v>
      </c>
      <c r="E495" s="5">
        <v>3</v>
      </c>
      <c r="F495" s="23" t="s">
        <v>712</v>
      </c>
      <c r="H495" s="1" t="e">
        <f>+#REF!</f>
        <v>#REF!</v>
      </c>
      <c r="I495" s="1">
        <f t="shared" si="11"/>
        <v>514939</v>
      </c>
    </row>
    <row r="496" spans="1:9" ht="31.5">
      <c r="A496" s="15">
        <v>514932</v>
      </c>
      <c r="B496" s="20" t="s">
        <v>714</v>
      </c>
      <c r="C496" s="21"/>
      <c r="D496" s="22"/>
      <c r="E496" s="5">
        <v>3</v>
      </c>
      <c r="F496" s="23" t="s">
        <v>712</v>
      </c>
      <c r="H496" s="1" t="e">
        <f>+#REF!</f>
        <v>#REF!</v>
      </c>
      <c r="I496" s="1">
        <f t="shared" si="11"/>
        <v>0</v>
      </c>
    </row>
    <row r="497" spans="1:9" ht="31.5">
      <c r="A497" s="15">
        <v>514933</v>
      </c>
      <c r="B497" s="20" t="s">
        <v>715</v>
      </c>
      <c r="C497" s="21"/>
      <c r="D497" s="22"/>
      <c r="E497" s="6">
        <v>3</v>
      </c>
      <c r="F497" s="23" t="s">
        <v>712</v>
      </c>
      <c r="H497" s="1" t="e">
        <f>+#REF!</f>
        <v>#REF!</v>
      </c>
      <c r="I497" s="1">
        <f t="shared" si="11"/>
        <v>515110</v>
      </c>
    </row>
    <row r="498" spans="1:9" ht="63">
      <c r="A498" s="15">
        <v>514939</v>
      </c>
      <c r="B498" s="20" t="s">
        <v>716</v>
      </c>
      <c r="C498" s="21"/>
      <c r="D498" s="22" t="str">
        <f>+'[1]CUACM - relacionado Ley 440'!$C$620</f>
        <v>(Incluye chatarra, viruta de metales diversos, etc.)</v>
      </c>
      <c r="E498" s="5">
        <v>3</v>
      </c>
      <c r="F498" s="23" t="s">
        <v>712</v>
      </c>
      <c r="H498" s="1" t="e">
        <f>+#REF!</f>
        <v>#REF!</v>
      </c>
      <c r="I498" s="1">
        <f t="shared" si="11"/>
        <v>515120</v>
      </c>
    </row>
    <row r="499" spans="1:9" ht="15.75">
      <c r="A499" s="19"/>
      <c r="B499" s="47" t="s">
        <v>717</v>
      </c>
      <c r="C499" s="48"/>
      <c r="D499" s="49"/>
      <c r="E499" s="5"/>
      <c r="F499" s="23"/>
      <c r="H499" s="1" t="e">
        <f>+#REF!</f>
        <v>#REF!</v>
      </c>
      <c r="I499" s="1">
        <f t="shared" si="11"/>
        <v>515130</v>
      </c>
    </row>
    <row r="500" spans="1:9" ht="63">
      <c r="A500" s="33">
        <v>515110</v>
      </c>
      <c r="B500" s="20" t="s">
        <v>718</v>
      </c>
      <c r="C500" s="21"/>
      <c r="D500" s="22" t="str">
        <f>+'[1]CUACM - relacionado Ley 440'!$C$623</f>
        <v>(Incluye venta de tractores, cosechadoras, enfardadoras, remolques de carga y descarga automática, motosierras, cortadoras de césped autopropulsadas, etc.)</v>
      </c>
      <c r="E500" s="5">
        <v>3</v>
      </c>
      <c r="F500" s="23" t="s">
        <v>712</v>
      </c>
      <c r="H500" s="1" t="e">
        <f>+#REF!</f>
        <v>#REF!</v>
      </c>
      <c r="I500" s="1">
        <f t="shared" si="11"/>
        <v>515150</v>
      </c>
    </row>
    <row r="501" spans="1:9" ht="47.25">
      <c r="A501" s="15">
        <v>515120</v>
      </c>
      <c r="B501" s="20" t="s">
        <v>319</v>
      </c>
      <c r="C501" s="21"/>
      <c r="D501" s="22" t="str">
        <f>+'[1]CUACM - relacionado Ley 440'!$C$624</f>
        <v>(Incluye máquinas para moler, picar y cocer alimentos, fabricadora de pastas, bateas, enfriadoras y envasadoras de bebidas, etc.)</v>
      </c>
      <c r="E501" s="5">
        <v>3</v>
      </c>
      <c r="F501" s="23" t="s">
        <v>712</v>
      </c>
      <c r="H501" s="1" t="e">
        <f>+#REF!</f>
        <v>#REF!</v>
      </c>
      <c r="I501" s="1">
        <f t="shared" si="11"/>
        <v>515160</v>
      </c>
    </row>
    <row r="502" spans="1:9" ht="63">
      <c r="A502" s="15">
        <v>515130</v>
      </c>
      <c r="B502" s="20" t="s">
        <v>320</v>
      </c>
      <c r="C502" s="21"/>
      <c r="D502" s="22" t="str">
        <f>+'[1]CUACM - relacionado Ley 440'!$C$625</f>
        <v>(Incluye venta de máquinas de coser, de cortar tejidos, de tejer, extender telas, robots de corte y otros equipos dirigidos por computadora para la industria textil y confeccionista, etc.)</v>
      </c>
      <c r="E502" s="5">
        <v>3</v>
      </c>
      <c r="F502" s="23" t="s">
        <v>712</v>
      </c>
      <c r="H502" s="1" t="e">
        <f>+#REF!</f>
        <v>#REF!</v>
      </c>
      <c r="I502" s="1">
        <f t="shared" si="11"/>
        <v>515190</v>
      </c>
    </row>
    <row r="503" spans="1:9" ht="47.25">
      <c r="A503" s="15">
        <v>515150</v>
      </c>
      <c r="B503" s="20" t="s">
        <v>636</v>
      </c>
      <c r="C503" s="21"/>
      <c r="D503" s="22" t="str">
        <f>+'[1]CUACM - relacionado Ley 440'!$C$626</f>
        <v>(Incluye venta de equipos de diagnóstico y tratamiento, camillas, cajas de cirugía, jeringas y otros implementos de material descartable, etc.)</v>
      </c>
      <c r="E503" s="5">
        <v>3</v>
      </c>
      <c r="F503" s="23" t="s">
        <v>712</v>
      </c>
      <c r="H503" s="1" t="e">
        <f>+#REF!</f>
        <v>#REF!</v>
      </c>
      <c r="I503" s="1">
        <f t="shared" si="11"/>
        <v>515200</v>
      </c>
    </row>
    <row r="504" spans="1:9" ht="47.25">
      <c r="A504" s="15">
        <v>515160</v>
      </c>
      <c r="B504" s="20" t="s">
        <v>637</v>
      </c>
      <c r="C504" s="21"/>
      <c r="D504" s="22" t="str">
        <f>+'[1]CUACM - relacionado Ley 440'!$C$627</f>
        <v>(Incluye sopladora de envases, laminadora de plásticos, máquinas extrusoras y moldeadoras, etc.)</v>
      </c>
      <c r="E504" s="5">
        <v>3</v>
      </c>
      <c r="F504" s="23" t="s">
        <v>712</v>
      </c>
      <c r="H504" s="1" t="e">
        <f>+#REF!</f>
        <v>#REF!</v>
      </c>
      <c r="I504" s="1">
        <f t="shared" si="11"/>
        <v>515411</v>
      </c>
    </row>
    <row r="505" spans="1:9" ht="31.5">
      <c r="A505" s="15">
        <v>515190</v>
      </c>
      <c r="B505" s="20" t="s">
        <v>638</v>
      </c>
      <c r="C505" s="21"/>
      <c r="D505" s="22" t="str">
        <f>+'[1]CUACM - relacionado Ley 440'!$C$628</f>
        <v>(Incluye motoniveladoras, excavadoras, palas mecánicas, perforadoras-percutoras, etc.)</v>
      </c>
      <c r="E505" s="5">
        <v>3</v>
      </c>
      <c r="F505" s="23" t="s">
        <v>712</v>
      </c>
      <c r="H505" s="1" t="e">
        <f>+#REF!</f>
        <v>#REF!</v>
      </c>
      <c r="I505" s="1">
        <f t="shared" si="11"/>
        <v>515412</v>
      </c>
    </row>
    <row r="506" spans="1:9" ht="31.5">
      <c r="A506" s="15">
        <v>515200</v>
      </c>
      <c r="B506" s="20" t="s">
        <v>639</v>
      </c>
      <c r="C506" s="21"/>
      <c r="D506" s="22"/>
      <c r="E506" s="5">
        <v>3</v>
      </c>
      <c r="F506" s="23" t="s">
        <v>712</v>
      </c>
      <c r="H506" s="1" t="e">
        <f>+#REF!</f>
        <v>#REF!</v>
      </c>
      <c r="I506" s="1">
        <f t="shared" si="11"/>
        <v>515421</v>
      </c>
    </row>
    <row r="507" spans="1:9" ht="31.5">
      <c r="A507" s="15">
        <v>515411</v>
      </c>
      <c r="B507" s="20" t="s">
        <v>640</v>
      </c>
      <c r="C507" s="21"/>
      <c r="D507" s="22"/>
      <c r="E507" s="5">
        <v>3</v>
      </c>
      <c r="F507" s="23" t="s">
        <v>712</v>
      </c>
      <c r="H507" s="1" t="e">
        <f>+#REF!</f>
        <v>#REF!</v>
      </c>
      <c r="I507" s="1">
        <f t="shared" si="11"/>
        <v>515422</v>
      </c>
    </row>
    <row r="508" spans="1:9" ht="31.5">
      <c r="A508" s="15">
        <v>515412</v>
      </c>
      <c r="B508" s="20" t="s">
        <v>641</v>
      </c>
      <c r="C508" s="21"/>
      <c r="D508" s="22"/>
      <c r="E508" s="5">
        <v>3</v>
      </c>
      <c r="F508" s="23" t="s">
        <v>712</v>
      </c>
      <c r="H508" s="1" t="e">
        <f>+#REF!</f>
        <v>#REF!</v>
      </c>
      <c r="I508" s="1">
        <f t="shared" si="11"/>
        <v>515910</v>
      </c>
    </row>
    <row r="509" spans="1:9" ht="47.25">
      <c r="A509" s="15">
        <v>515421</v>
      </c>
      <c r="B509" s="20" t="s">
        <v>642</v>
      </c>
      <c r="C509" s="21"/>
      <c r="D509" s="22"/>
      <c r="E509" s="5">
        <v>3</v>
      </c>
      <c r="F509" s="23" t="s">
        <v>712</v>
      </c>
      <c r="H509" s="1" t="e">
        <f>+#REF!</f>
        <v>#REF!</v>
      </c>
      <c r="I509" s="1">
        <f t="shared" si="11"/>
        <v>515921</v>
      </c>
    </row>
    <row r="510" spans="1:9" ht="47.25">
      <c r="A510" s="15">
        <v>515422</v>
      </c>
      <c r="B510" s="20" t="s">
        <v>643</v>
      </c>
      <c r="C510" s="21"/>
      <c r="D510" s="22"/>
      <c r="E510" s="5">
        <v>3</v>
      </c>
      <c r="F510" s="23" t="s">
        <v>712</v>
      </c>
      <c r="H510" s="1" t="e">
        <f>+#REF!</f>
        <v>#REF!</v>
      </c>
      <c r="I510" s="1">
        <f t="shared" si="11"/>
        <v>515922</v>
      </c>
    </row>
    <row r="511" spans="1:9" ht="47.25">
      <c r="A511" s="15">
        <v>515910</v>
      </c>
      <c r="B511" s="20" t="s">
        <v>644</v>
      </c>
      <c r="C511" s="21"/>
      <c r="D511" s="22"/>
      <c r="E511" s="5">
        <v>3</v>
      </c>
      <c r="F511" s="23" t="s">
        <v>712</v>
      </c>
      <c r="H511" s="1" t="e">
        <f>+#REF!</f>
        <v>#REF!</v>
      </c>
      <c r="I511" s="1">
        <f t="shared" si="11"/>
        <v>515929</v>
      </c>
    </row>
    <row r="512" spans="1:9" ht="31.5">
      <c r="A512" s="15">
        <v>515921</v>
      </c>
      <c r="B512" s="20" t="s">
        <v>307</v>
      </c>
      <c r="C512" s="21"/>
      <c r="D512" s="22"/>
      <c r="E512" s="5">
        <v>3</v>
      </c>
      <c r="F512" s="23" t="s">
        <v>712</v>
      </c>
      <c r="H512" s="1" t="e">
        <f>+#REF!</f>
        <v>#REF!</v>
      </c>
      <c r="I512" s="1">
        <f t="shared" si="11"/>
        <v>0</v>
      </c>
    </row>
    <row r="513" spans="1:9" ht="31.5">
      <c r="A513" s="15">
        <v>515922</v>
      </c>
      <c r="B513" s="20" t="s">
        <v>313</v>
      </c>
      <c r="C513" s="21"/>
      <c r="D513" s="22"/>
      <c r="E513" s="5">
        <v>3</v>
      </c>
      <c r="F513" s="23" t="s">
        <v>712</v>
      </c>
      <c r="H513" s="1" t="e">
        <f>+#REF!</f>
        <v>#REF!</v>
      </c>
      <c r="I513" s="1">
        <f t="shared" si="11"/>
        <v>519000</v>
      </c>
    </row>
    <row r="514" spans="1:9" ht="63">
      <c r="A514" s="15">
        <v>515929</v>
      </c>
      <c r="B514" s="20" t="s">
        <v>314</v>
      </c>
      <c r="C514" s="21"/>
      <c r="D514" s="22"/>
      <c r="E514" s="5">
        <v>3</v>
      </c>
      <c r="F514" s="23" t="s">
        <v>712</v>
      </c>
      <c r="H514" s="1" t="e">
        <f>+#REF!</f>
        <v>#REF!</v>
      </c>
      <c r="I514" s="1">
        <f t="shared" si="11"/>
        <v>0</v>
      </c>
    </row>
    <row r="515" spans="1:9" ht="15.75">
      <c r="A515" s="19"/>
      <c r="B515" s="47" t="s">
        <v>315</v>
      </c>
      <c r="C515" s="48"/>
      <c r="D515" s="49"/>
      <c r="E515" s="5"/>
      <c r="F515" s="23"/>
      <c r="H515" s="1" t="e">
        <f>+#REF!</f>
        <v>#REF!</v>
      </c>
      <c r="I515" s="1">
        <f t="shared" si="11"/>
        <v>521120</v>
      </c>
    </row>
    <row r="516" spans="1:9" ht="15.75">
      <c r="A516" s="15">
        <v>519000</v>
      </c>
      <c r="B516" s="20" t="s">
        <v>315</v>
      </c>
      <c r="C516" s="21"/>
      <c r="D516" s="22"/>
      <c r="E516" s="5">
        <v>3</v>
      </c>
      <c r="F516" s="23" t="s">
        <v>712</v>
      </c>
      <c r="H516" s="1" t="e">
        <f>+#REF!</f>
        <v>#REF!</v>
      </c>
      <c r="I516" s="1">
        <f t="shared" si="11"/>
        <v>521121</v>
      </c>
    </row>
    <row r="517" spans="1:9" ht="15.75">
      <c r="A517" s="19"/>
      <c r="B517" s="47" t="s">
        <v>316</v>
      </c>
      <c r="C517" s="48"/>
      <c r="D517" s="49"/>
      <c r="E517" s="5"/>
      <c r="F517" s="23"/>
      <c r="H517" s="1" t="e">
        <f>+#REF!</f>
        <v>#REF!</v>
      </c>
      <c r="I517" s="1">
        <f t="shared" si="11"/>
        <v>521130</v>
      </c>
    </row>
    <row r="518" spans="1:9" ht="47.25">
      <c r="A518" s="15">
        <v>521120</v>
      </c>
      <c r="B518" s="20" t="s">
        <v>317</v>
      </c>
      <c r="C518" s="21"/>
      <c r="D518" s="22"/>
      <c r="E518" s="5">
        <v>3</v>
      </c>
      <c r="F518" s="23" t="s">
        <v>712</v>
      </c>
      <c r="H518" s="1" t="e">
        <f>+#REF!</f>
        <v>#REF!</v>
      </c>
      <c r="I518" s="1">
        <f t="shared" si="11"/>
        <v>521191</v>
      </c>
    </row>
    <row r="519" spans="1:9" ht="47.25">
      <c r="A519" s="24">
        <v>521121</v>
      </c>
      <c r="B519" s="20" t="s">
        <v>701</v>
      </c>
      <c r="C519" s="21"/>
      <c r="D519" s="22"/>
      <c r="E519" s="5">
        <v>3</v>
      </c>
      <c r="F519" s="23" t="s">
        <v>712</v>
      </c>
      <c r="H519" s="1" t="e">
        <f>+#REF!</f>
        <v>#REF!</v>
      </c>
      <c r="I519" s="1">
        <f aca="true" t="shared" si="12" ref="I519:I565">+A522</f>
        <v>521192</v>
      </c>
    </row>
    <row r="520" spans="1:6" ht="47.25">
      <c r="A520" s="24">
        <v>521130</v>
      </c>
      <c r="B520" s="20" t="s">
        <v>318</v>
      </c>
      <c r="C520" s="21"/>
      <c r="D520" s="22"/>
      <c r="E520" s="5">
        <v>3</v>
      </c>
      <c r="F520" s="23" t="s">
        <v>712</v>
      </c>
    </row>
    <row r="521" spans="1:9" ht="47.25">
      <c r="A521" s="24">
        <v>521191</v>
      </c>
      <c r="B521" s="20" t="s">
        <v>722</v>
      </c>
      <c r="C521" s="21"/>
      <c r="D521" s="22"/>
      <c r="E521" s="5">
        <v>4.5</v>
      </c>
      <c r="F521" s="23" t="s">
        <v>712</v>
      </c>
      <c r="H521" s="1" t="e">
        <f>+#REF!</f>
        <v>#REF!</v>
      </c>
      <c r="I521" s="1">
        <f t="shared" si="12"/>
        <v>0</v>
      </c>
    </row>
    <row r="522" spans="1:9" ht="63">
      <c r="A522" s="24">
        <v>521192</v>
      </c>
      <c r="B522" s="20" t="s">
        <v>723</v>
      </c>
      <c r="C522" s="21"/>
      <c r="D522" s="22"/>
      <c r="E522" s="5">
        <v>3</v>
      </c>
      <c r="F522" s="23" t="s">
        <v>712</v>
      </c>
      <c r="H522" s="1" t="e">
        <f>+#REF!</f>
        <v>#REF!</v>
      </c>
      <c r="I522" s="1">
        <f t="shared" si="12"/>
        <v>522111</v>
      </c>
    </row>
    <row r="523" spans="1:9" ht="15.75">
      <c r="A523" s="24">
        <v>521193</v>
      </c>
      <c r="B523" s="20" t="s">
        <v>550</v>
      </c>
      <c r="C523" s="21"/>
      <c r="D523" s="22"/>
      <c r="E523" s="5">
        <v>3</v>
      </c>
      <c r="F523" s="23" t="s">
        <v>712</v>
      </c>
      <c r="H523" s="1" t="e">
        <f>+#REF!</f>
        <v>#REF!</v>
      </c>
      <c r="I523" s="1">
        <f t="shared" si="12"/>
        <v>522112</v>
      </c>
    </row>
    <row r="524" spans="1:9" ht="30" customHeight="1">
      <c r="A524" s="19"/>
      <c r="B524" s="47" t="s">
        <v>724</v>
      </c>
      <c r="C524" s="48"/>
      <c r="D524" s="49"/>
      <c r="E524" s="5"/>
      <c r="F524" s="23"/>
      <c r="H524" s="1" t="e">
        <f>+#REF!</f>
        <v>#REF!</v>
      </c>
      <c r="I524" s="1">
        <f t="shared" si="12"/>
        <v>522120</v>
      </c>
    </row>
    <row r="525" spans="1:9" ht="15.75">
      <c r="A525" s="15">
        <v>522111</v>
      </c>
      <c r="B525" s="20" t="s">
        <v>725</v>
      </c>
      <c r="C525" s="21"/>
      <c r="D525" s="22"/>
      <c r="E525" s="5">
        <v>3</v>
      </c>
      <c r="F525" s="23" t="s">
        <v>712</v>
      </c>
      <c r="H525" s="1" t="e">
        <f>+#REF!</f>
        <v>#REF!</v>
      </c>
      <c r="I525" s="1">
        <f t="shared" si="12"/>
        <v>522210</v>
      </c>
    </row>
    <row r="526" spans="1:9" ht="31.5">
      <c r="A526" s="15">
        <v>522112</v>
      </c>
      <c r="B526" s="20" t="s">
        <v>726</v>
      </c>
      <c r="C526" s="21"/>
      <c r="D526" s="22"/>
      <c r="E526" s="5">
        <v>3</v>
      </c>
      <c r="F526" s="23" t="s">
        <v>712</v>
      </c>
      <c r="H526" s="1" t="e">
        <f>+#REF!</f>
        <v>#REF!</v>
      </c>
      <c r="I526" s="1">
        <f t="shared" si="12"/>
        <v>522220</v>
      </c>
    </row>
    <row r="527" spans="1:9" ht="31.5">
      <c r="A527" s="15">
        <v>522120</v>
      </c>
      <c r="B527" s="20" t="s">
        <v>727</v>
      </c>
      <c r="C527" s="21"/>
      <c r="D527" s="22"/>
      <c r="E527" s="5">
        <v>3</v>
      </c>
      <c r="F527" s="23" t="s">
        <v>712</v>
      </c>
      <c r="H527" s="1" t="e">
        <f>+#REF!</f>
        <v>#REF!</v>
      </c>
      <c r="I527" s="1">
        <f t="shared" si="12"/>
        <v>522300</v>
      </c>
    </row>
    <row r="528" spans="1:9" ht="31.5">
      <c r="A528" s="15">
        <v>522210</v>
      </c>
      <c r="B528" s="20" t="s">
        <v>728</v>
      </c>
      <c r="C528" s="21"/>
      <c r="D528" s="22"/>
      <c r="E528" s="5">
        <v>3</v>
      </c>
      <c r="F528" s="23" t="s">
        <v>712</v>
      </c>
      <c r="H528" s="1" t="e">
        <f>+#REF!</f>
        <v>#REF!</v>
      </c>
      <c r="I528" s="1">
        <f t="shared" si="12"/>
        <v>522411</v>
      </c>
    </row>
    <row r="529" spans="1:9" ht="31.5">
      <c r="A529" s="15">
        <v>522220</v>
      </c>
      <c r="B529" s="20" t="s">
        <v>729</v>
      </c>
      <c r="C529" s="21"/>
      <c r="D529" s="22"/>
      <c r="E529" s="5">
        <v>3</v>
      </c>
      <c r="F529" s="23" t="s">
        <v>712</v>
      </c>
      <c r="H529" s="1" t="e">
        <f>+#REF!</f>
        <v>#REF!</v>
      </c>
      <c r="I529" s="1">
        <f t="shared" si="12"/>
        <v>522421</v>
      </c>
    </row>
    <row r="530" spans="1:9" ht="31.5">
      <c r="A530" s="15">
        <v>522300</v>
      </c>
      <c r="B530" s="20" t="s">
        <v>730</v>
      </c>
      <c r="C530" s="21"/>
      <c r="D530" s="22"/>
      <c r="E530" s="5">
        <v>3</v>
      </c>
      <c r="F530" s="23" t="s">
        <v>712</v>
      </c>
      <c r="H530" s="1" t="e">
        <f>+#REF!</f>
        <v>#REF!</v>
      </c>
      <c r="I530" s="1">
        <f t="shared" si="12"/>
        <v>522422</v>
      </c>
    </row>
    <row r="531" spans="1:9" ht="15.75">
      <c r="A531" s="15">
        <v>522411</v>
      </c>
      <c r="B531" s="20" t="s">
        <v>731</v>
      </c>
      <c r="C531" s="21"/>
      <c r="D531" s="22"/>
      <c r="E531" s="5">
        <v>3</v>
      </c>
      <c r="F531" s="23" t="s">
        <v>712</v>
      </c>
      <c r="H531" s="1" t="e">
        <f>+#REF!</f>
        <v>#REF!</v>
      </c>
      <c r="I531" s="1">
        <f t="shared" si="12"/>
        <v>522501</v>
      </c>
    </row>
    <row r="532" spans="1:9" ht="15.75">
      <c r="A532" s="15">
        <v>522421</v>
      </c>
      <c r="B532" s="20" t="s">
        <v>732</v>
      </c>
      <c r="C532" s="21"/>
      <c r="D532" s="22"/>
      <c r="E532" s="5">
        <v>3</v>
      </c>
      <c r="F532" s="23" t="s">
        <v>712</v>
      </c>
      <c r="H532" s="1" t="e">
        <f>+#REF!</f>
        <v>#REF!</v>
      </c>
      <c r="I532" s="1">
        <f t="shared" si="12"/>
        <v>522910</v>
      </c>
    </row>
    <row r="533" spans="1:9" ht="31.5">
      <c r="A533" s="15">
        <v>522422</v>
      </c>
      <c r="B533" s="20" t="s">
        <v>733</v>
      </c>
      <c r="C533" s="21"/>
      <c r="D533" s="22"/>
      <c r="E533" s="5">
        <v>3</v>
      </c>
      <c r="F533" s="23" t="s">
        <v>712</v>
      </c>
      <c r="H533" s="1" t="e">
        <f>+#REF!</f>
        <v>#REF!</v>
      </c>
      <c r="I533" s="1">
        <f t="shared" si="12"/>
        <v>522992</v>
      </c>
    </row>
    <row r="534" spans="1:9" ht="15.75">
      <c r="A534" s="15">
        <v>522501</v>
      </c>
      <c r="B534" s="20" t="s">
        <v>734</v>
      </c>
      <c r="C534" s="21"/>
      <c r="D534" s="22"/>
      <c r="E534" s="5">
        <v>3</v>
      </c>
      <c r="F534" s="23" t="s">
        <v>712</v>
      </c>
      <c r="H534" s="1" t="e">
        <f>+#REF!</f>
        <v>#REF!</v>
      </c>
      <c r="I534" s="1">
        <f t="shared" si="12"/>
        <v>0</v>
      </c>
    </row>
    <row r="535" spans="1:9" ht="31.5">
      <c r="A535" s="15">
        <v>522910</v>
      </c>
      <c r="B535" s="20" t="s">
        <v>735</v>
      </c>
      <c r="C535" s="21"/>
      <c r="D535" s="22"/>
      <c r="E535" s="5">
        <v>3</v>
      </c>
      <c r="F535" s="23" t="s">
        <v>712</v>
      </c>
      <c r="H535" s="1" t="e">
        <f>+#REF!</f>
        <v>#REF!</v>
      </c>
      <c r="I535" s="1">
        <f t="shared" si="12"/>
        <v>523110</v>
      </c>
    </row>
    <row r="536" spans="1:9" ht="31.5">
      <c r="A536" s="15">
        <v>522992</v>
      </c>
      <c r="B536" s="20" t="s">
        <v>736</v>
      </c>
      <c r="C536" s="21"/>
      <c r="D536" s="22"/>
      <c r="E536" s="5">
        <v>4.5</v>
      </c>
      <c r="F536" s="23" t="s">
        <v>712</v>
      </c>
      <c r="H536" s="1" t="e">
        <f>+#REF!</f>
        <v>#REF!</v>
      </c>
      <c r="I536" s="1">
        <f t="shared" si="12"/>
        <v>523121</v>
      </c>
    </row>
    <row r="537" spans="1:9" ht="15" customHeight="1">
      <c r="A537" s="19"/>
      <c r="B537" s="47" t="s">
        <v>737</v>
      </c>
      <c r="C537" s="48"/>
      <c r="D537" s="49"/>
      <c r="E537" s="5"/>
      <c r="F537" s="23"/>
      <c r="H537" s="1" t="e">
        <f>+#REF!</f>
        <v>#REF!</v>
      </c>
      <c r="I537" s="1">
        <f t="shared" si="12"/>
        <v>523122</v>
      </c>
    </row>
    <row r="538" spans="1:9" ht="31.5">
      <c r="A538" s="15">
        <v>523110</v>
      </c>
      <c r="B538" s="20" t="s">
        <v>738</v>
      </c>
      <c r="C538" s="21"/>
      <c r="D538" s="22"/>
      <c r="E538" s="5">
        <v>3</v>
      </c>
      <c r="F538" s="23" t="s">
        <v>712</v>
      </c>
      <c r="H538" s="1" t="e">
        <f>+#REF!</f>
        <v>#REF!</v>
      </c>
      <c r="I538" s="1">
        <f t="shared" si="12"/>
        <v>523210</v>
      </c>
    </row>
    <row r="539" spans="1:9" ht="31.5">
      <c r="A539" s="15">
        <v>523121</v>
      </c>
      <c r="B539" s="20" t="s">
        <v>739</v>
      </c>
      <c r="C539" s="21"/>
      <c r="D539" s="22"/>
      <c r="E539" s="5">
        <v>3</v>
      </c>
      <c r="F539" s="23" t="s">
        <v>712</v>
      </c>
      <c r="H539" s="1" t="e">
        <f>+#REF!</f>
        <v>#REF!</v>
      </c>
      <c r="I539" s="1">
        <f t="shared" si="12"/>
        <v>523220</v>
      </c>
    </row>
    <row r="540" spans="1:9" ht="15.75">
      <c r="A540" s="15">
        <v>523122</v>
      </c>
      <c r="B540" s="20" t="s">
        <v>740</v>
      </c>
      <c r="C540" s="21"/>
      <c r="D540" s="22"/>
      <c r="E540" s="5">
        <v>3</v>
      </c>
      <c r="F540" s="23" t="s">
        <v>712</v>
      </c>
      <c r="H540" s="1" t="e">
        <f>+#REF!</f>
        <v>#REF!</v>
      </c>
      <c r="I540" s="1">
        <f t="shared" si="12"/>
        <v>523290</v>
      </c>
    </row>
    <row r="541" spans="1:9" ht="31.5">
      <c r="A541" s="15">
        <v>523210</v>
      </c>
      <c r="B541" s="20" t="s">
        <v>741</v>
      </c>
      <c r="C541" s="21"/>
      <c r="D541" s="22" t="str">
        <f>+'[1]CUACM - relacionado Ley 440'!$C$672</f>
        <v>(Incluye mercerías, sederías, comercios de venta de lanas y otros hilados, etc.) </v>
      </c>
      <c r="E541" s="5">
        <v>3</v>
      </c>
      <c r="F541" s="23" t="s">
        <v>712</v>
      </c>
      <c r="H541" s="1" t="e">
        <f>+#REF!</f>
        <v>#REF!</v>
      </c>
      <c r="I541" s="1">
        <f t="shared" si="12"/>
        <v>523310</v>
      </c>
    </row>
    <row r="542" spans="1:9" ht="47.25">
      <c r="A542" s="15">
        <v>523220</v>
      </c>
      <c r="B542" s="20" t="s">
        <v>742</v>
      </c>
      <c r="C542" s="21"/>
      <c r="D542" s="22" t="str">
        <f>+'[1]CUACM - relacionado Ley 440'!$C$676</f>
        <v>(Incluye la venta al por menor de sábanas, toallas, mantelería, cortinas confeccionadas, colchas, cubrecamas, etc.)</v>
      </c>
      <c r="E542" s="5">
        <v>3</v>
      </c>
      <c r="F542" s="23" t="s">
        <v>712</v>
      </c>
      <c r="H542" s="1" t="e">
        <f>+#REF!</f>
        <v>#REF!</v>
      </c>
      <c r="I542" s="1">
        <f t="shared" si="12"/>
        <v>523320</v>
      </c>
    </row>
    <row r="543" spans="1:9" ht="31.5">
      <c r="A543" s="15">
        <v>523290</v>
      </c>
      <c r="B543" s="20" t="s">
        <v>743</v>
      </c>
      <c r="C543" s="21"/>
      <c r="D543" s="22" t="str">
        <f>+'[1]CUACM - relacionado Ley 440'!$C$677</f>
        <v>(Incluye venta al por menor de tapices, alfombras, etc.)</v>
      </c>
      <c r="E543" s="5">
        <v>3</v>
      </c>
      <c r="F543" s="23" t="s">
        <v>712</v>
      </c>
      <c r="H543" s="1" t="e">
        <f>+#REF!</f>
        <v>#REF!</v>
      </c>
      <c r="I543" s="1">
        <f t="shared" si="12"/>
        <v>523330</v>
      </c>
    </row>
    <row r="544" spans="1:9" ht="47.25">
      <c r="A544" s="15">
        <v>523310</v>
      </c>
      <c r="B544" s="20" t="s">
        <v>321</v>
      </c>
      <c r="C544" s="21"/>
      <c r="D544" s="22" t="str">
        <f>+'[1]CUACM - relacionado Ley 440'!$C$678</f>
        <v>(Incluye corsetería, lencería, camisetas, medias excepto ortopédicas, pijamas, camisones y saltos de cama, salidas de bańo, trajes de bańo, etc.)</v>
      </c>
      <c r="E544" s="5">
        <v>3</v>
      </c>
      <c r="F544" s="23" t="s">
        <v>712</v>
      </c>
      <c r="H544" s="1" t="e">
        <f>+#REF!</f>
        <v>#REF!</v>
      </c>
      <c r="I544" s="1">
        <f t="shared" si="12"/>
        <v>523390</v>
      </c>
    </row>
    <row r="545" spans="1:9" s="7" customFormat="1" ht="31.5">
      <c r="A545" s="15">
        <v>523320</v>
      </c>
      <c r="B545" s="20" t="s">
        <v>322</v>
      </c>
      <c r="C545" s="21"/>
      <c r="D545" s="22"/>
      <c r="E545" s="5">
        <v>3</v>
      </c>
      <c r="F545" s="23" t="s">
        <v>712</v>
      </c>
      <c r="H545" s="7" t="e">
        <f>+#REF!</f>
        <v>#REF!</v>
      </c>
      <c r="I545" s="7">
        <f t="shared" si="12"/>
        <v>523410</v>
      </c>
    </row>
    <row r="546" spans="1:9" ht="31.5">
      <c r="A546" s="15">
        <v>523330</v>
      </c>
      <c r="B546" s="20" t="s">
        <v>551</v>
      </c>
      <c r="C546" s="21"/>
      <c r="D546" s="22"/>
      <c r="E546" s="5">
        <v>3</v>
      </c>
      <c r="F546" s="23" t="s">
        <v>712</v>
      </c>
      <c r="H546" s="1" t="e">
        <f>+#REF!</f>
        <v>#REF!</v>
      </c>
      <c r="I546" s="1">
        <f t="shared" si="12"/>
        <v>523420</v>
      </c>
    </row>
    <row r="547" spans="1:9" ht="47.25">
      <c r="A547" s="15">
        <v>523390</v>
      </c>
      <c r="B547" s="20" t="s">
        <v>323</v>
      </c>
      <c r="C547" s="21"/>
      <c r="D547" s="22"/>
      <c r="E547" s="5">
        <v>3</v>
      </c>
      <c r="F547" s="23" t="s">
        <v>712</v>
      </c>
      <c r="H547" s="1" t="e">
        <f>+#REF!</f>
        <v>#REF!</v>
      </c>
      <c r="I547" s="1">
        <f t="shared" si="12"/>
        <v>523490</v>
      </c>
    </row>
    <row r="548" spans="1:9" ht="31.5">
      <c r="A548" s="24">
        <v>523410</v>
      </c>
      <c r="B548" s="20" t="s">
        <v>324</v>
      </c>
      <c r="C548" s="21"/>
      <c r="D548" s="22" t="str">
        <f>+'[1]CUACM - relacionado Ley 440'!$C$682</f>
        <v>(Incluye talabarterías y comercio de artículos regionales de cuero, plata, alpaca y similares)</v>
      </c>
      <c r="E548" s="6">
        <v>3</v>
      </c>
      <c r="F548" s="25" t="s">
        <v>712</v>
      </c>
      <c r="H548" s="1" t="e">
        <f>+#REF!</f>
        <v>#REF!</v>
      </c>
      <c r="I548" s="1">
        <f t="shared" si="12"/>
        <v>523510</v>
      </c>
    </row>
    <row r="549" spans="1:9" ht="31.5">
      <c r="A549" s="15">
        <v>523420</v>
      </c>
      <c r="B549" s="20" t="s">
        <v>325</v>
      </c>
      <c r="C549" s="21"/>
      <c r="D549" s="22"/>
      <c r="E549" s="5">
        <v>3</v>
      </c>
      <c r="F549" s="23" t="s">
        <v>712</v>
      </c>
      <c r="H549" s="1" t="e">
        <f>+#REF!</f>
        <v>#REF!</v>
      </c>
      <c r="I549" s="1">
        <f t="shared" si="12"/>
        <v>523530</v>
      </c>
    </row>
    <row r="550" spans="1:9" ht="31.5">
      <c r="A550" s="15">
        <v>523490</v>
      </c>
      <c r="B550" s="20" t="s">
        <v>326</v>
      </c>
      <c r="C550" s="21"/>
      <c r="D550" s="22"/>
      <c r="E550" s="5">
        <v>3</v>
      </c>
      <c r="F550" s="23" t="s">
        <v>712</v>
      </c>
      <c r="H550" s="1" t="e">
        <f>+#REF!</f>
        <v>#REF!</v>
      </c>
      <c r="I550" s="1">
        <f t="shared" si="12"/>
        <v>523540</v>
      </c>
    </row>
    <row r="551" spans="1:9" ht="47.25">
      <c r="A551" s="15">
        <v>523510</v>
      </c>
      <c r="B551" s="20" t="s">
        <v>327</v>
      </c>
      <c r="C551" s="21"/>
      <c r="D551" s="22"/>
      <c r="E551" s="5">
        <v>3</v>
      </c>
      <c r="F551" s="23" t="s">
        <v>712</v>
      </c>
      <c r="H551" s="1" t="e">
        <f>+#REF!</f>
        <v>#REF!</v>
      </c>
      <c r="I551" s="1">
        <f t="shared" si="12"/>
        <v>523550</v>
      </c>
    </row>
    <row r="552" spans="1:9" ht="31.5">
      <c r="A552" s="15">
        <v>523530</v>
      </c>
      <c r="B552" s="20" t="s">
        <v>328</v>
      </c>
      <c r="C552" s="21"/>
      <c r="D552" s="22"/>
      <c r="E552" s="5">
        <v>3</v>
      </c>
      <c r="F552" s="23" t="s">
        <v>712</v>
      </c>
      <c r="H552" s="1" t="e">
        <f>+#REF!</f>
        <v>#REF!</v>
      </c>
      <c r="I552" s="1">
        <f t="shared" si="12"/>
        <v>523560</v>
      </c>
    </row>
    <row r="553" spans="1:9" ht="31.5">
      <c r="A553" s="15">
        <v>523540</v>
      </c>
      <c r="B553" s="20" t="s">
        <v>341</v>
      </c>
      <c r="C553" s="21"/>
      <c r="D553" s="22"/>
      <c r="E553" s="5">
        <v>3</v>
      </c>
      <c r="F553" s="23" t="s">
        <v>712</v>
      </c>
      <c r="H553" s="1" t="e">
        <f>+#REF!</f>
        <v>#REF!</v>
      </c>
      <c r="I553" s="1">
        <f t="shared" si="12"/>
        <v>523590</v>
      </c>
    </row>
    <row r="554" spans="1:9" ht="47.25">
      <c r="A554" s="15">
        <v>523550</v>
      </c>
      <c r="B554" s="20" t="s">
        <v>342</v>
      </c>
      <c r="C554" s="21"/>
      <c r="D554" s="22" t="str">
        <f>+'[1]CUACM - relacionado Ley 440'!$C$688</f>
        <v>(Incluye electrodomésticos -excepto equipos de sonido-, televisión y video, cocinas, estufas, hornos, etc.)</v>
      </c>
      <c r="E554" s="5">
        <v>3</v>
      </c>
      <c r="F554" s="23" t="s">
        <v>712</v>
      </c>
      <c r="H554" s="1" t="e">
        <f>+#REF!</f>
        <v>#REF!</v>
      </c>
      <c r="I554" s="1">
        <f t="shared" si="12"/>
        <v>523620</v>
      </c>
    </row>
    <row r="555" spans="1:9" ht="47.25">
      <c r="A555" s="15">
        <v>523560</v>
      </c>
      <c r="B555" s="20" t="s">
        <v>343</v>
      </c>
      <c r="C555" s="21"/>
      <c r="D555" s="22"/>
      <c r="E555" s="5">
        <v>3</v>
      </c>
      <c r="F555" s="23" t="s">
        <v>712</v>
      </c>
      <c r="H555" s="1" t="e">
        <f>+#REF!</f>
        <v>#REF!</v>
      </c>
      <c r="I555" s="1">
        <f t="shared" si="12"/>
        <v>523630</v>
      </c>
    </row>
    <row r="556" spans="1:9" ht="31.5">
      <c r="A556" s="15">
        <v>523590</v>
      </c>
      <c r="B556" s="20" t="s">
        <v>344</v>
      </c>
      <c r="C556" s="21"/>
      <c r="D556" s="22"/>
      <c r="E556" s="5">
        <v>3</v>
      </c>
      <c r="F556" s="23" t="s">
        <v>712</v>
      </c>
      <c r="H556" s="1" t="e">
        <f>+#REF!</f>
        <v>#REF!</v>
      </c>
      <c r="I556" s="1">
        <f t="shared" si="12"/>
        <v>523640</v>
      </c>
    </row>
    <row r="557" spans="1:9" ht="31.5">
      <c r="A557" s="15">
        <v>523620</v>
      </c>
      <c r="B557" s="20" t="s">
        <v>345</v>
      </c>
      <c r="C557" s="21"/>
      <c r="D557" s="22"/>
      <c r="E557" s="5">
        <v>3</v>
      </c>
      <c r="F557" s="23" t="s">
        <v>712</v>
      </c>
      <c r="H557" s="1" t="e">
        <f>+#REF!</f>
        <v>#REF!</v>
      </c>
      <c r="I557" s="1">
        <f t="shared" si="12"/>
        <v>523650</v>
      </c>
    </row>
    <row r="558" spans="1:9" ht="15.75">
      <c r="A558" s="15">
        <v>523630</v>
      </c>
      <c r="B558" s="20" t="s">
        <v>346</v>
      </c>
      <c r="C558" s="21"/>
      <c r="D558" s="22"/>
      <c r="E558" s="5">
        <v>3</v>
      </c>
      <c r="F558" s="23" t="s">
        <v>712</v>
      </c>
      <c r="H558" s="1" t="e">
        <f>+#REF!</f>
        <v>#REF!</v>
      </c>
      <c r="I558" s="1">
        <f t="shared" si="12"/>
        <v>523690</v>
      </c>
    </row>
    <row r="559" spans="1:9" ht="31.5">
      <c r="A559" s="15">
        <v>523640</v>
      </c>
      <c r="B559" s="20" t="s">
        <v>347</v>
      </c>
      <c r="C559" s="21"/>
      <c r="D559" s="22"/>
      <c r="E559" s="5">
        <v>3</v>
      </c>
      <c r="F559" s="23" t="s">
        <v>712</v>
      </c>
      <c r="H559" s="1" t="e">
        <f>+#REF!</f>
        <v>#REF!</v>
      </c>
      <c r="I559" s="1">
        <f t="shared" si="12"/>
        <v>523710</v>
      </c>
    </row>
    <row r="560" spans="1:9" ht="31.5">
      <c r="A560" s="15">
        <v>523650</v>
      </c>
      <c r="B560" s="20" t="s">
        <v>348</v>
      </c>
      <c r="C560" s="21"/>
      <c r="D560" s="22"/>
      <c r="E560" s="5">
        <v>3</v>
      </c>
      <c r="F560" s="23" t="s">
        <v>712</v>
      </c>
      <c r="H560" s="1" t="e">
        <f>+#REF!</f>
        <v>#REF!</v>
      </c>
      <c r="I560" s="1">
        <f t="shared" si="12"/>
        <v>523720</v>
      </c>
    </row>
    <row r="561" spans="1:9" ht="31.5">
      <c r="A561" s="15">
        <v>523690</v>
      </c>
      <c r="B561" s="20" t="s">
        <v>349</v>
      </c>
      <c r="C561" s="21"/>
      <c r="D561" s="22"/>
      <c r="E561" s="5">
        <v>3</v>
      </c>
      <c r="F561" s="23" t="s">
        <v>712</v>
      </c>
      <c r="H561" s="1" t="e">
        <f>+#REF!</f>
        <v>#REF!</v>
      </c>
      <c r="I561" s="1">
        <f t="shared" si="12"/>
        <v>523820</v>
      </c>
    </row>
    <row r="562" spans="1:9" ht="31.5">
      <c r="A562" s="15">
        <v>523710</v>
      </c>
      <c r="B562" s="20" t="s">
        <v>350</v>
      </c>
      <c r="C562" s="21"/>
      <c r="D562" s="22"/>
      <c r="E562" s="5">
        <v>3</v>
      </c>
      <c r="F562" s="23" t="s">
        <v>712</v>
      </c>
      <c r="I562" s="1">
        <f t="shared" si="12"/>
        <v>523821</v>
      </c>
    </row>
    <row r="563" spans="1:9" ht="31.5">
      <c r="A563" s="15">
        <v>523720</v>
      </c>
      <c r="B563" s="20" t="s">
        <v>352</v>
      </c>
      <c r="C563" s="21"/>
      <c r="D563" s="22"/>
      <c r="E563" s="5">
        <v>3</v>
      </c>
      <c r="F563" s="23" t="s">
        <v>712</v>
      </c>
      <c r="H563" s="1" t="e">
        <f>+#REF!</f>
        <v>#REF!</v>
      </c>
      <c r="I563" s="1">
        <f t="shared" si="12"/>
        <v>523830</v>
      </c>
    </row>
    <row r="564" spans="1:9" ht="15.75">
      <c r="A564" s="33">
        <v>523820</v>
      </c>
      <c r="B564" s="20" t="s">
        <v>353</v>
      </c>
      <c r="C564" s="21"/>
      <c r="D564" s="22"/>
      <c r="E564" s="5">
        <v>3</v>
      </c>
      <c r="F564" s="23" t="s">
        <v>712</v>
      </c>
      <c r="H564" s="1" t="e">
        <f>+#REF!</f>
        <v>#REF!</v>
      </c>
      <c r="I564" s="1">
        <f t="shared" si="12"/>
        <v>523911</v>
      </c>
    </row>
    <row r="565" spans="1:9" ht="31.5">
      <c r="A565" s="34">
        <v>523821</v>
      </c>
      <c r="B565" s="20" t="s">
        <v>120</v>
      </c>
      <c r="C565" s="21"/>
      <c r="D565" s="22"/>
      <c r="E565" s="5">
        <v>6</v>
      </c>
      <c r="F565" s="23" t="s">
        <v>712</v>
      </c>
      <c r="H565" s="1" t="e">
        <f>+#REF!</f>
        <v>#REF!</v>
      </c>
      <c r="I565" s="1">
        <f t="shared" si="12"/>
        <v>523912</v>
      </c>
    </row>
    <row r="566" spans="1:9" ht="31.5">
      <c r="A566" s="15">
        <v>523830</v>
      </c>
      <c r="B566" s="20" t="s">
        <v>354</v>
      </c>
      <c r="C566" s="21"/>
      <c r="D566" s="22"/>
      <c r="E566" s="5">
        <v>3</v>
      </c>
      <c r="F566" s="23" t="s">
        <v>712</v>
      </c>
      <c r="H566" s="1" t="e">
        <f>+#REF!</f>
        <v>#REF!</v>
      </c>
      <c r="I566" s="1">
        <f aca="true" t="shared" si="13" ref="I566:I608">+A569</f>
        <v>523913</v>
      </c>
    </row>
    <row r="567" spans="1:9" ht="31.5">
      <c r="A567" s="15">
        <v>523911</v>
      </c>
      <c r="B567" s="20" t="s">
        <v>355</v>
      </c>
      <c r="C567" s="21"/>
      <c r="D567" s="22"/>
      <c r="E567" s="5">
        <v>3</v>
      </c>
      <c r="F567" s="23" t="s">
        <v>712</v>
      </c>
      <c r="H567" s="1" t="e">
        <f>+#REF!</f>
        <v>#REF!</v>
      </c>
      <c r="I567" s="1">
        <f t="shared" si="13"/>
        <v>523920</v>
      </c>
    </row>
    <row r="568" spans="1:9" ht="15.75">
      <c r="A568" s="15">
        <v>523912</v>
      </c>
      <c r="B568" s="20" t="s">
        <v>356</v>
      </c>
      <c r="C568" s="21"/>
      <c r="D568" s="22"/>
      <c r="E568" s="5">
        <v>3</v>
      </c>
      <c r="F568" s="23" t="s">
        <v>712</v>
      </c>
      <c r="H568" s="1" t="e">
        <f>+#REF!</f>
        <v>#REF!</v>
      </c>
      <c r="I568" s="1">
        <f t="shared" si="13"/>
        <v>523930</v>
      </c>
    </row>
    <row r="569" spans="1:9" ht="15.75">
      <c r="A569" s="15">
        <v>523913</v>
      </c>
      <c r="B569" s="20" t="s">
        <v>357</v>
      </c>
      <c r="C569" s="21"/>
      <c r="D569" s="22"/>
      <c r="E569" s="5">
        <v>3</v>
      </c>
      <c r="F569" s="23" t="s">
        <v>712</v>
      </c>
      <c r="H569" s="1" t="e">
        <f>+#REF!</f>
        <v>#REF!</v>
      </c>
      <c r="I569" s="1">
        <f t="shared" si="13"/>
        <v>523941</v>
      </c>
    </row>
    <row r="570" spans="1:9" ht="31.5">
      <c r="A570" s="15">
        <v>523920</v>
      </c>
      <c r="B570" s="20" t="s">
        <v>358</v>
      </c>
      <c r="C570" s="21"/>
      <c r="D570" s="22"/>
      <c r="E570" s="5">
        <v>3</v>
      </c>
      <c r="F570" s="23" t="s">
        <v>712</v>
      </c>
      <c r="H570" s="1" t="e">
        <f>+#REF!</f>
        <v>#REF!</v>
      </c>
      <c r="I570" s="1">
        <f t="shared" si="13"/>
        <v>523942</v>
      </c>
    </row>
    <row r="571" spans="1:9" ht="31.5">
      <c r="A571" s="15">
        <v>523930</v>
      </c>
      <c r="B571" s="20" t="s">
        <v>359</v>
      </c>
      <c r="C571" s="21"/>
      <c r="D571" s="22"/>
      <c r="E571" s="5">
        <v>3</v>
      </c>
      <c r="F571" s="23" t="s">
        <v>712</v>
      </c>
      <c r="H571" s="1" t="e">
        <f>+#REF!</f>
        <v>#REF!</v>
      </c>
      <c r="I571" s="1">
        <f t="shared" si="13"/>
        <v>523945</v>
      </c>
    </row>
    <row r="572" spans="1:9" ht="31.5">
      <c r="A572" s="15">
        <v>523941</v>
      </c>
      <c r="B572" s="20" t="s">
        <v>360</v>
      </c>
      <c r="C572" s="21"/>
      <c r="D572" s="22"/>
      <c r="E572" s="5">
        <v>3</v>
      </c>
      <c r="F572" s="23" t="s">
        <v>712</v>
      </c>
      <c r="H572" s="1" t="e">
        <f>+#REF!</f>
        <v>#REF!</v>
      </c>
      <c r="I572" s="1">
        <f t="shared" si="13"/>
        <v>523950</v>
      </c>
    </row>
    <row r="573" spans="1:9" ht="31.5">
      <c r="A573" s="15">
        <v>523942</v>
      </c>
      <c r="B573" s="20" t="s">
        <v>361</v>
      </c>
      <c r="C573" s="21"/>
      <c r="D573" s="22"/>
      <c r="E573" s="5">
        <v>3</v>
      </c>
      <c r="F573" s="23" t="s">
        <v>712</v>
      </c>
      <c r="H573" s="1" t="e">
        <f>+#REF!</f>
        <v>#REF!</v>
      </c>
      <c r="I573" s="1">
        <f t="shared" si="13"/>
        <v>523960</v>
      </c>
    </row>
    <row r="574" spans="1:9" ht="31.5">
      <c r="A574" s="15">
        <v>523945</v>
      </c>
      <c r="B574" s="20" t="s">
        <v>362</v>
      </c>
      <c r="C574" s="21"/>
      <c r="D574" s="22"/>
      <c r="E574" s="5">
        <v>3</v>
      </c>
      <c r="F574" s="23" t="s">
        <v>712</v>
      </c>
      <c r="H574" s="1" t="e">
        <f>+#REF!</f>
        <v>#REF!</v>
      </c>
      <c r="I574" s="1">
        <f t="shared" si="13"/>
        <v>523970</v>
      </c>
    </row>
    <row r="575" spans="1:9" ht="31.5">
      <c r="A575" s="15">
        <v>523950</v>
      </c>
      <c r="B575" s="20" t="s">
        <v>363</v>
      </c>
      <c r="C575" s="21"/>
      <c r="D575" s="22"/>
      <c r="E575" s="5">
        <v>3</v>
      </c>
      <c r="F575" s="23" t="s">
        <v>712</v>
      </c>
      <c r="H575" s="1" t="e">
        <f>+#REF!</f>
        <v>#REF!</v>
      </c>
      <c r="I575" s="1">
        <f t="shared" si="13"/>
        <v>523990</v>
      </c>
    </row>
    <row r="576" spans="1:9" ht="31.5">
      <c r="A576" s="15">
        <v>523960</v>
      </c>
      <c r="B576" s="20" t="s">
        <v>364</v>
      </c>
      <c r="C576" s="21"/>
      <c r="D576" s="22" t="str">
        <f>+'[1]CUACM - relacionado Ley 440'!$C$715</f>
        <v>(No incluye las estaciones de servicios que se clasifican en 505000)</v>
      </c>
      <c r="E576" s="6">
        <v>3</v>
      </c>
      <c r="F576" s="23" t="s">
        <v>712</v>
      </c>
      <c r="H576" s="1" t="e">
        <f>+#REF!</f>
        <v>#REF!</v>
      </c>
      <c r="I576" s="1">
        <f t="shared" si="13"/>
        <v>0</v>
      </c>
    </row>
    <row r="577" spans="1:9" ht="31.5">
      <c r="A577" s="15">
        <v>523970</v>
      </c>
      <c r="B577" s="20" t="s">
        <v>365</v>
      </c>
      <c r="C577" s="21"/>
      <c r="D577" s="22"/>
      <c r="E577" s="5">
        <v>3</v>
      </c>
      <c r="F577" s="23" t="s">
        <v>712</v>
      </c>
      <c r="H577" s="1" t="e">
        <f>+#REF!</f>
        <v>#REF!</v>
      </c>
      <c r="I577" s="1">
        <f t="shared" si="13"/>
        <v>524910</v>
      </c>
    </row>
    <row r="578" spans="1:9" ht="47.25">
      <c r="A578" s="15">
        <v>523990</v>
      </c>
      <c r="B578" s="20" t="s">
        <v>366</v>
      </c>
      <c r="C578" s="21"/>
      <c r="D578" s="22" t="str">
        <f>+'[1]CUACM - relacionado Ley 440'!$C$718</f>
        <v>(Incluye casas de regalos, de artesanías y artículos regionales excepto de talabartería, de artículos religiosos, de monedas y sellos, etc.) </v>
      </c>
      <c r="E578" s="5">
        <v>3</v>
      </c>
      <c r="F578" s="23" t="s">
        <v>712</v>
      </c>
      <c r="H578" s="1" t="e">
        <f>+#REF!</f>
        <v>#REF!</v>
      </c>
      <c r="I578" s="1">
        <f t="shared" si="13"/>
        <v>0</v>
      </c>
    </row>
    <row r="579" spans="1:9" ht="15.75">
      <c r="A579" s="19"/>
      <c r="B579" s="47" t="s">
        <v>367</v>
      </c>
      <c r="C579" s="48"/>
      <c r="D579" s="49"/>
      <c r="E579" s="5"/>
      <c r="F579" s="23"/>
      <c r="H579" s="1" t="e">
        <f>+#REF!</f>
        <v>#REF!</v>
      </c>
      <c r="I579" s="1">
        <f t="shared" si="13"/>
        <v>525900</v>
      </c>
    </row>
    <row r="580" spans="1:9" ht="15.75">
      <c r="A580" s="15">
        <v>524910</v>
      </c>
      <c r="B580" s="20" t="s">
        <v>368</v>
      </c>
      <c r="C580" s="21"/>
      <c r="D580" s="22" t="str">
        <f>+'[1]CUACM - relacionado Ley 440'!$C$721</f>
        <v>(Incluye venta de antigüedades en remates)</v>
      </c>
      <c r="E580" s="5">
        <v>3</v>
      </c>
      <c r="F580" s="23" t="s">
        <v>712</v>
      </c>
      <c r="H580" s="1" t="e">
        <f>+#REF!</f>
        <v>#REF!</v>
      </c>
      <c r="I580" s="1">
        <f t="shared" si="13"/>
        <v>0</v>
      </c>
    </row>
    <row r="581" spans="1:9" ht="15.75">
      <c r="A581" s="19"/>
      <c r="B581" s="47" t="s">
        <v>369</v>
      </c>
      <c r="C581" s="48"/>
      <c r="D581" s="49"/>
      <c r="E581" s="5"/>
      <c r="F581" s="23"/>
      <c r="H581" s="1" t="e">
        <f>+#REF!</f>
        <v>#REF!</v>
      </c>
      <c r="I581" s="1">
        <f t="shared" si="13"/>
        <v>526100</v>
      </c>
    </row>
    <row r="582" spans="1:9" ht="31.5">
      <c r="A582" s="15">
        <v>525900</v>
      </c>
      <c r="B582" s="20" t="s">
        <v>370</v>
      </c>
      <c r="C582" s="21"/>
      <c r="D582" s="22" t="str">
        <f>+'[1]CUACM - relacionado Ley 440'!$C$723</f>
        <v>(Incluye venta mediante máquinas expendedoras, vendedores ambulantes y vendedores a domicilio)</v>
      </c>
      <c r="E582" s="5">
        <v>3</v>
      </c>
      <c r="F582" s="23" t="s">
        <v>712</v>
      </c>
      <c r="H582" s="1" t="e">
        <f>+#REF!</f>
        <v>#REF!</v>
      </c>
      <c r="I582" s="1">
        <f t="shared" si="13"/>
        <v>526200</v>
      </c>
    </row>
    <row r="583" spans="1:9" ht="15.75">
      <c r="A583" s="19"/>
      <c r="B583" s="47" t="s">
        <v>371</v>
      </c>
      <c r="C583" s="48"/>
      <c r="D583" s="49"/>
      <c r="E583" s="5"/>
      <c r="F583" s="23"/>
      <c r="H583" s="1" t="e">
        <f>+#REF!</f>
        <v>#REF!</v>
      </c>
      <c r="I583" s="1">
        <f t="shared" si="13"/>
        <v>526901</v>
      </c>
    </row>
    <row r="584" spans="1:9" ht="31.5">
      <c r="A584" s="15">
        <v>526100</v>
      </c>
      <c r="B584" s="20" t="s">
        <v>651</v>
      </c>
      <c r="C584" s="21"/>
      <c r="D584" s="22"/>
      <c r="E584" s="5">
        <v>3.5</v>
      </c>
      <c r="F584" s="23" t="s">
        <v>712</v>
      </c>
      <c r="H584" s="1" t="e">
        <f>+#REF!</f>
        <v>#REF!</v>
      </c>
      <c r="I584" s="1">
        <f t="shared" si="13"/>
        <v>526909</v>
      </c>
    </row>
    <row r="585" spans="1:9" ht="31.5">
      <c r="A585" s="15">
        <v>526200</v>
      </c>
      <c r="B585" s="20" t="s">
        <v>652</v>
      </c>
      <c r="C585" s="21"/>
      <c r="D585" s="22"/>
      <c r="E585" s="5">
        <v>3.5</v>
      </c>
      <c r="F585" s="23" t="s">
        <v>712</v>
      </c>
      <c r="H585" s="1" t="e">
        <f>+#REF!</f>
        <v>#REF!</v>
      </c>
      <c r="I585" s="1">
        <f t="shared" si="13"/>
        <v>0</v>
      </c>
    </row>
    <row r="586" spans="1:9" ht="15.75">
      <c r="A586" s="15">
        <v>526901</v>
      </c>
      <c r="B586" s="20" t="s">
        <v>653</v>
      </c>
      <c r="C586" s="21"/>
      <c r="D586" s="22"/>
      <c r="E586" s="5">
        <v>3.5</v>
      </c>
      <c r="F586" s="23" t="s">
        <v>712</v>
      </c>
      <c r="H586" s="1" t="e">
        <f>+#REF!</f>
        <v>#REF!</v>
      </c>
      <c r="I586" s="1">
        <f t="shared" si="13"/>
        <v>0</v>
      </c>
    </row>
    <row r="587" spans="1:9" ht="15.75">
      <c r="A587" s="15">
        <v>526909</v>
      </c>
      <c r="B587" s="20" t="s">
        <v>654</v>
      </c>
      <c r="C587" s="21"/>
      <c r="D587" s="22"/>
      <c r="E587" s="5">
        <v>3.5</v>
      </c>
      <c r="F587" s="23" t="s">
        <v>712</v>
      </c>
      <c r="H587" s="1" t="e">
        <f>+#REF!</f>
        <v>#REF!</v>
      </c>
      <c r="I587" s="1">
        <f t="shared" si="13"/>
        <v>551100</v>
      </c>
    </row>
    <row r="588" spans="1:7" s="8" customFormat="1" ht="15.75">
      <c r="A588" s="15"/>
      <c r="B588" s="47" t="s">
        <v>655</v>
      </c>
      <c r="C588" s="48"/>
      <c r="D588" s="49"/>
      <c r="E588" s="5"/>
      <c r="F588" s="23"/>
      <c r="G588" s="7"/>
    </row>
    <row r="589" spans="1:9" ht="15.75">
      <c r="A589" s="19"/>
      <c r="B589" s="47" t="s">
        <v>656</v>
      </c>
      <c r="C589" s="48"/>
      <c r="D589" s="49"/>
      <c r="E589" s="5"/>
      <c r="F589" s="23"/>
      <c r="H589" s="1" t="e">
        <f>+#REF!</f>
        <v>#REF!</v>
      </c>
      <c r="I589" s="1">
        <f t="shared" si="13"/>
        <v>551210</v>
      </c>
    </row>
    <row r="590" spans="1:9" ht="15.75">
      <c r="A590" s="15">
        <v>551100</v>
      </c>
      <c r="B590" s="20" t="s">
        <v>657</v>
      </c>
      <c r="C590" s="21"/>
      <c r="D590" s="22" t="str">
        <f>+'[1]CUACM - relacionado Ley 440'!$C$732</f>
        <v>(Incluye refugios de montańa)</v>
      </c>
      <c r="E590" s="5">
        <v>3.5</v>
      </c>
      <c r="F590" s="23" t="s">
        <v>712</v>
      </c>
      <c r="H590" s="1" t="e">
        <f>+#REF!</f>
        <v>#REF!</v>
      </c>
      <c r="I590" s="1">
        <f t="shared" si="13"/>
        <v>551220</v>
      </c>
    </row>
    <row r="591" spans="1:9" ht="15.75">
      <c r="A591" s="34">
        <v>551101</v>
      </c>
      <c r="B591" s="35" t="s">
        <v>481</v>
      </c>
      <c r="C591" s="36"/>
      <c r="D591" s="37"/>
      <c r="E591" s="6">
        <v>4.5</v>
      </c>
      <c r="F591" s="25" t="s">
        <v>712</v>
      </c>
      <c r="H591" s="1" t="e">
        <f>+#REF!</f>
        <v>#REF!</v>
      </c>
      <c r="I591" s="1">
        <f t="shared" si="13"/>
        <v>0</v>
      </c>
    </row>
    <row r="592" spans="1:9" ht="15.75">
      <c r="A592" s="15">
        <v>551210</v>
      </c>
      <c r="B592" s="20" t="s">
        <v>658</v>
      </c>
      <c r="C592" s="21"/>
      <c r="D592" s="22"/>
      <c r="E592" s="5">
        <v>15</v>
      </c>
      <c r="F592" s="23">
        <v>300</v>
      </c>
      <c r="H592" s="1" t="e">
        <f>+#REF!</f>
        <v>#REF!</v>
      </c>
      <c r="I592" s="1">
        <f t="shared" si="13"/>
        <v>552111</v>
      </c>
    </row>
    <row r="593" spans="1:9" ht="47.25">
      <c r="A593" s="15">
        <v>551220</v>
      </c>
      <c r="B593" s="20" t="s">
        <v>659</v>
      </c>
      <c r="C593" s="21"/>
      <c r="D593" s="22"/>
      <c r="E593" s="5">
        <v>3.5</v>
      </c>
      <c r="F593" s="23" t="s">
        <v>712</v>
      </c>
      <c r="H593" s="1" t="e">
        <f>+#REF!</f>
        <v>#REF!</v>
      </c>
      <c r="I593" s="1">
        <f t="shared" si="13"/>
        <v>552112</v>
      </c>
    </row>
    <row r="594" spans="1:9" ht="15.75">
      <c r="A594" s="19"/>
      <c r="B594" s="47" t="s">
        <v>660</v>
      </c>
      <c r="C594" s="48"/>
      <c r="D594" s="49"/>
      <c r="E594" s="5"/>
      <c r="F594" s="23"/>
      <c r="H594" s="1" t="e">
        <f>+#REF!</f>
        <v>#REF!</v>
      </c>
      <c r="I594" s="1">
        <f t="shared" si="13"/>
        <v>552113</v>
      </c>
    </row>
    <row r="595" spans="1:9" ht="31.5">
      <c r="A595" s="15">
        <v>552111</v>
      </c>
      <c r="B595" s="20" t="s">
        <v>661</v>
      </c>
      <c r="C595" s="21"/>
      <c r="D595" s="22"/>
      <c r="E595" s="5">
        <v>3.5</v>
      </c>
      <c r="F595" s="23" t="s">
        <v>712</v>
      </c>
      <c r="H595" s="1" t="e">
        <f>+#REF!</f>
        <v>#REF!</v>
      </c>
      <c r="I595" s="1">
        <f t="shared" si="13"/>
        <v>552114</v>
      </c>
    </row>
    <row r="596" spans="1:9" ht="31.5">
      <c r="A596" s="15">
        <v>552112</v>
      </c>
      <c r="B596" s="20" t="s">
        <v>662</v>
      </c>
      <c r="C596" s="21"/>
      <c r="D596" s="22"/>
      <c r="E596" s="5">
        <v>3.5</v>
      </c>
      <c r="F596" s="23" t="s">
        <v>712</v>
      </c>
      <c r="H596" s="1" t="e">
        <f>+#REF!</f>
        <v>#REF!</v>
      </c>
      <c r="I596" s="1">
        <f t="shared" si="13"/>
        <v>552115</v>
      </c>
    </row>
    <row r="597" spans="1:9" ht="15.75">
      <c r="A597" s="15">
        <v>552113</v>
      </c>
      <c r="B597" s="20" t="s">
        <v>744</v>
      </c>
      <c r="C597" s="21"/>
      <c r="D597" s="22"/>
      <c r="E597" s="5">
        <v>3.5</v>
      </c>
      <c r="F597" s="23" t="s">
        <v>712</v>
      </c>
      <c r="H597" s="1" t="e">
        <f>+#REF!</f>
        <v>#REF!</v>
      </c>
      <c r="I597" s="1">
        <f t="shared" si="13"/>
        <v>552116</v>
      </c>
    </row>
    <row r="598" spans="1:9" ht="31.5">
      <c r="A598" s="15">
        <v>552114</v>
      </c>
      <c r="B598" s="20" t="s">
        <v>745</v>
      </c>
      <c r="C598" s="21"/>
      <c r="D598" s="22"/>
      <c r="E598" s="5">
        <v>3.5</v>
      </c>
      <c r="F598" s="23" t="s">
        <v>712</v>
      </c>
      <c r="H598" s="1" t="e">
        <f>+#REF!</f>
        <v>#REF!</v>
      </c>
      <c r="I598" s="1">
        <f t="shared" si="13"/>
        <v>552119</v>
      </c>
    </row>
    <row r="599" spans="1:9" ht="47.25">
      <c r="A599" s="15">
        <v>552115</v>
      </c>
      <c r="B599" s="20" t="s">
        <v>552</v>
      </c>
      <c r="C599" s="21"/>
      <c r="D599" s="22"/>
      <c r="E599" s="5">
        <v>3.5</v>
      </c>
      <c r="F599" s="23" t="s">
        <v>712</v>
      </c>
      <c r="H599" s="1" t="e">
        <f>+#REF!</f>
        <v>#REF!</v>
      </c>
      <c r="I599" s="1">
        <f t="shared" si="13"/>
        <v>552120</v>
      </c>
    </row>
    <row r="600" spans="1:9" ht="31.5">
      <c r="A600" s="15">
        <v>552116</v>
      </c>
      <c r="B600" s="20" t="s">
        <v>746</v>
      </c>
      <c r="C600" s="21"/>
      <c r="D600" s="22"/>
      <c r="E600" s="5">
        <v>3.5</v>
      </c>
      <c r="F600" s="23" t="s">
        <v>712</v>
      </c>
      <c r="H600" s="1" t="e">
        <f>+#REF!</f>
        <v>#REF!</v>
      </c>
      <c r="I600" s="1">
        <f t="shared" si="13"/>
        <v>0</v>
      </c>
    </row>
    <row r="601" spans="1:9" ht="47.25">
      <c r="A601" s="15">
        <v>552119</v>
      </c>
      <c r="B601" s="20" t="s">
        <v>747</v>
      </c>
      <c r="C601" s="21"/>
      <c r="D601" s="22"/>
      <c r="E601" s="5">
        <v>3.5</v>
      </c>
      <c r="F601" s="23" t="s">
        <v>712</v>
      </c>
      <c r="H601" s="1" t="e">
        <f>+#REF!</f>
        <v>#REF!</v>
      </c>
      <c r="I601" s="1">
        <f t="shared" si="13"/>
        <v>0</v>
      </c>
    </row>
    <row r="602" spans="1:9" ht="15.75">
      <c r="A602" s="15">
        <v>552120</v>
      </c>
      <c r="B602" s="20" t="s">
        <v>748</v>
      </c>
      <c r="C602" s="21"/>
      <c r="D602" s="22"/>
      <c r="E602" s="5">
        <v>3.5</v>
      </c>
      <c r="F602" s="23" t="s">
        <v>712</v>
      </c>
      <c r="H602" s="1" t="e">
        <f>+#REF!</f>
        <v>#REF!</v>
      </c>
      <c r="I602" s="1">
        <f t="shared" si="13"/>
        <v>601100</v>
      </c>
    </row>
    <row r="603" spans="1:6" ht="15.75">
      <c r="A603" s="15"/>
      <c r="B603" s="47" t="s">
        <v>749</v>
      </c>
      <c r="C603" s="48"/>
      <c r="D603" s="49"/>
      <c r="E603" s="5"/>
      <c r="F603" s="23"/>
    </row>
    <row r="604" spans="1:9" ht="15.75">
      <c r="A604" s="19"/>
      <c r="B604" s="47" t="s">
        <v>750</v>
      </c>
      <c r="C604" s="48"/>
      <c r="D604" s="49"/>
      <c r="E604" s="5"/>
      <c r="F604" s="23"/>
      <c r="H604" s="1" t="e">
        <f>+#REF!</f>
        <v>#REF!</v>
      </c>
      <c r="I604" s="1">
        <f t="shared" si="13"/>
        <v>0</v>
      </c>
    </row>
    <row r="605" spans="1:9" ht="15.75">
      <c r="A605" s="15">
        <v>601100</v>
      </c>
      <c r="B605" s="20" t="s">
        <v>751</v>
      </c>
      <c r="C605" s="21"/>
      <c r="D605" s="22"/>
      <c r="E605" s="5">
        <v>3.5</v>
      </c>
      <c r="F605" s="23" t="s">
        <v>712</v>
      </c>
      <c r="H605" s="1" t="e">
        <f>+#REF!</f>
        <v>#REF!</v>
      </c>
      <c r="I605" s="1">
        <f t="shared" si="13"/>
        <v>602110</v>
      </c>
    </row>
    <row r="606" spans="1:9" ht="31.5">
      <c r="A606" s="34">
        <v>601230</v>
      </c>
      <c r="B606" s="35" t="s">
        <v>98</v>
      </c>
      <c r="C606" s="36"/>
      <c r="D606" s="37"/>
      <c r="E606" s="6">
        <v>3.5</v>
      </c>
      <c r="F606" s="25" t="s">
        <v>712</v>
      </c>
      <c r="H606" s="1" t="e">
        <f>+#REF!</f>
        <v>#REF!</v>
      </c>
      <c r="I606" s="1">
        <f t="shared" si="13"/>
        <v>602180</v>
      </c>
    </row>
    <row r="607" spans="1:9" ht="15.75">
      <c r="A607" s="19"/>
      <c r="B607" s="47" t="s">
        <v>752</v>
      </c>
      <c r="C607" s="48"/>
      <c r="D607" s="49"/>
      <c r="E607" s="5"/>
      <c r="F607" s="23"/>
      <c r="H607" s="1" t="e">
        <f>+#REF!</f>
        <v>#REF!</v>
      </c>
      <c r="I607" s="1">
        <f t="shared" si="13"/>
        <v>602210</v>
      </c>
    </row>
    <row r="608" spans="1:9" ht="15.75">
      <c r="A608" s="15">
        <v>602110</v>
      </c>
      <c r="B608" s="20" t="s">
        <v>753</v>
      </c>
      <c r="C608" s="21"/>
      <c r="D608" s="22" t="str">
        <f>+'[1]CUACM - relacionado Ley 440'!$C$757</f>
        <v>(Incluye servicios de guardamuebles)</v>
      </c>
      <c r="E608" s="5">
        <v>3.5</v>
      </c>
      <c r="F608" s="23" t="s">
        <v>712</v>
      </c>
      <c r="H608" s="1" t="e">
        <f>+#REF!</f>
        <v>#REF!</v>
      </c>
      <c r="I608" s="1">
        <f t="shared" si="13"/>
        <v>602220</v>
      </c>
    </row>
    <row r="609" spans="1:9" ht="31.5">
      <c r="A609" s="15">
        <v>602180</v>
      </c>
      <c r="B609" s="20" t="s">
        <v>754</v>
      </c>
      <c r="C609" s="21"/>
      <c r="D609" s="22" t="str">
        <f>+'[1]CUACM - relacionado Ley 440'!$C$758</f>
        <v>(Incluye el transporte realizado por fleteros y distribuidores dentro del égido urbano)</v>
      </c>
      <c r="E609" s="5">
        <v>3.5</v>
      </c>
      <c r="F609" s="23" t="s">
        <v>712</v>
      </c>
      <c r="H609" s="1" t="e">
        <f>+#REF!</f>
        <v>#REF!</v>
      </c>
      <c r="I609" s="1">
        <f aca="true" t="shared" si="14" ref="I609:I661">+A612</f>
        <v>602230</v>
      </c>
    </row>
    <row r="610" spans="1:9" ht="31.5">
      <c r="A610" s="15">
        <v>602210</v>
      </c>
      <c r="B610" s="20" t="s">
        <v>755</v>
      </c>
      <c r="C610" s="21"/>
      <c r="D610" s="22" t="str">
        <f>+'[1]CUACM - relacionado Ley 440'!$C$761</f>
        <v>(Incluye los servicios de transporte regular de menos de 50 km.)</v>
      </c>
      <c r="E610" s="5">
        <v>3.5</v>
      </c>
      <c r="F610" s="23" t="s">
        <v>712</v>
      </c>
      <c r="H610" s="1" t="e">
        <f>+#REF!</f>
        <v>#REF!</v>
      </c>
      <c r="I610" s="1">
        <f t="shared" si="14"/>
        <v>602240</v>
      </c>
    </row>
    <row r="611" spans="1:9" ht="47.25">
      <c r="A611" s="15">
        <v>602220</v>
      </c>
      <c r="B611" s="20" t="s">
        <v>756</v>
      </c>
      <c r="C611" s="21"/>
      <c r="D611" s="22"/>
      <c r="E611" s="5">
        <v>3.5</v>
      </c>
      <c r="F611" s="23" t="s">
        <v>712</v>
      </c>
      <c r="H611" s="1" t="e">
        <f>+#REF!</f>
        <v>#REF!</v>
      </c>
      <c r="I611" s="1">
        <f t="shared" si="14"/>
        <v>602250</v>
      </c>
    </row>
    <row r="612" spans="1:9" ht="31.5">
      <c r="A612" s="15">
        <v>602230</v>
      </c>
      <c r="B612" s="20" t="s">
        <v>757</v>
      </c>
      <c r="C612" s="21"/>
      <c r="D612" s="22" t="str">
        <f>+'[1]CUACM - relacionado Ley 440'!$C$765</f>
        <v>(Incluye el sevicio de transporte para colonias de vacaciones y clubes)</v>
      </c>
      <c r="E612" s="5">
        <v>3.5</v>
      </c>
      <c r="F612" s="23" t="s">
        <v>712</v>
      </c>
      <c r="H612" s="1" t="e">
        <f>+#REF!</f>
        <v>#REF!</v>
      </c>
      <c r="I612" s="1">
        <f t="shared" si="14"/>
        <v>602260</v>
      </c>
    </row>
    <row r="613" spans="1:9" ht="63">
      <c r="A613" s="15">
        <v>602240</v>
      </c>
      <c r="B613" s="20" t="s">
        <v>758</v>
      </c>
      <c r="C613" s="21"/>
      <c r="D613" s="22" t="str">
        <f>+'[1]CUACM - relacionado Ley 440'!$C$766</f>
        <v>(Incluye servicios urbanos especiales como charters, servicios contratados, servicios para ámbito portuario o aeroportuario, servicio de hipódromos y espectáculos deportivos y culturales)</v>
      </c>
      <c r="E613" s="5">
        <v>3.5</v>
      </c>
      <c r="F613" s="23" t="s">
        <v>712</v>
      </c>
      <c r="H613" s="1" t="e">
        <f>+#REF!</f>
        <v>#REF!</v>
      </c>
      <c r="I613" s="1">
        <f t="shared" si="14"/>
        <v>0</v>
      </c>
    </row>
    <row r="614" spans="1:9" ht="31.5">
      <c r="A614" s="15">
        <v>602250</v>
      </c>
      <c r="B614" s="20" t="s">
        <v>759</v>
      </c>
      <c r="C614" s="21"/>
      <c r="D614" s="22" t="str">
        <f>+'[1]CUACM - relacionado Ley 440'!$C$767</f>
        <v>(Incluye los servicios de transporte regular de más de 50 km., los llamados servicios de larga distancia)</v>
      </c>
      <c r="E614" s="5">
        <v>3.5</v>
      </c>
      <c r="F614" s="23" t="s">
        <v>712</v>
      </c>
      <c r="H614" s="1" t="e">
        <f>+#REF!</f>
        <v>#REF!</v>
      </c>
      <c r="I614" s="1">
        <f t="shared" si="14"/>
        <v>603100</v>
      </c>
    </row>
    <row r="615" spans="1:9" ht="31.5">
      <c r="A615" s="15">
        <v>602260</v>
      </c>
      <c r="B615" s="20" t="s">
        <v>760</v>
      </c>
      <c r="C615" s="21"/>
      <c r="D615" s="22"/>
      <c r="E615" s="5">
        <v>3.5</v>
      </c>
      <c r="F615" s="23" t="s">
        <v>712</v>
      </c>
      <c r="H615" s="1" t="e">
        <f>+#REF!</f>
        <v>#REF!</v>
      </c>
      <c r="I615" s="1">
        <f t="shared" si="14"/>
        <v>603200</v>
      </c>
    </row>
    <row r="616" spans="1:9" ht="15.75">
      <c r="A616" s="19"/>
      <c r="B616" s="47" t="s">
        <v>761</v>
      </c>
      <c r="C616" s="48"/>
      <c r="D616" s="49"/>
      <c r="E616" s="5"/>
      <c r="F616" s="23"/>
      <c r="H616" s="1" t="e">
        <f>+#REF!</f>
        <v>#REF!</v>
      </c>
      <c r="I616" s="1">
        <f t="shared" si="14"/>
        <v>0</v>
      </c>
    </row>
    <row r="617" spans="1:9" ht="31.5">
      <c r="A617" s="15">
        <v>603100</v>
      </c>
      <c r="B617" s="20" t="s">
        <v>762</v>
      </c>
      <c r="C617" s="21"/>
      <c r="D617" s="22"/>
      <c r="E617" s="5">
        <v>3.5</v>
      </c>
      <c r="F617" s="23">
        <v>150</v>
      </c>
      <c r="H617" s="1" t="e">
        <f>+#REF!</f>
        <v>#REF!</v>
      </c>
      <c r="I617" s="1">
        <f t="shared" si="14"/>
        <v>611100</v>
      </c>
    </row>
    <row r="618" spans="1:9" ht="15.75">
      <c r="A618" s="15">
        <v>603200</v>
      </c>
      <c r="B618" s="20" t="s">
        <v>763</v>
      </c>
      <c r="C618" s="21"/>
      <c r="D618" s="22"/>
      <c r="E618" s="5">
        <v>3.5</v>
      </c>
      <c r="F618" s="23">
        <v>150</v>
      </c>
      <c r="H618" s="1" t="e">
        <f>+#REF!</f>
        <v>#REF!</v>
      </c>
      <c r="I618" s="1">
        <f t="shared" si="14"/>
        <v>611200</v>
      </c>
    </row>
    <row r="619" spans="1:9" ht="15.75">
      <c r="A619" s="19"/>
      <c r="B619" s="47" t="s">
        <v>764</v>
      </c>
      <c r="C619" s="48"/>
      <c r="D619" s="49"/>
      <c r="E619" s="5"/>
      <c r="F619" s="23"/>
      <c r="H619" s="1" t="e">
        <f>+#REF!</f>
        <v>#REF!</v>
      </c>
      <c r="I619" s="1">
        <f t="shared" si="14"/>
        <v>0</v>
      </c>
    </row>
    <row r="620" spans="1:9" ht="15.75">
      <c r="A620" s="15">
        <v>611100</v>
      </c>
      <c r="B620" s="20" t="s">
        <v>765</v>
      </c>
      <c r="C620" s="21"/>
      <c r="D620" s="22"/>
      <c r="E620" s="5">
        <v>3.5</v>
      </c>
      <c r="F620" s="23" t="s">
        <v>712</v>
      </c>
      <c r="H620" s="1" t="e">
        <f>+#REF!</f>
        <v>#REF!</v>
      </c>
      <c r="I620" s="1">
        <f t="shared" si="14"/>
        <v>612100</v>
      </c>
    </row>
    <row r="621" spans="1:9" ht="15.75">
      <c r="A621" s="15">
        <v>611200</v>
      </c>
      <c r="B621" s="20" t="s">
        <v>766</v>
      </c>
      <c r="C621" s="21"/>
      <c r="D621" s="22"/>
      <c r="E621" s="5">
        <v>3.5</v>
      </c>
      <c r="F621" s="23" t="s">
        <v>712</v>
      </c>
      <c r="H621" s="1" t="e">
        <f>+#REF!</f>
        <v>#REF!</v>
      </c>
      <c r="I621" s="1">
        <f t="shared" si="14"/>
        <v>612200</v>
      </c>
    </row>
    <row r="622" spans="1:9" ht="15.75">
      <c r="A622" s="19"/>
      <c r="B622" s="47" t="s">
        <v>767</v>
      </c>
      <c r="C622" s="48"/>
      <c r="D622" s="49"/>
      <c r="E622" s="5"/>
      <c r="F622" s="23"/>
      <c r="H622" s="1" t="e">
        <f>+#REF!</f>
        <v>#REF!</v>
      </c>
      <c r="I622" s="1">
        <f t="shared" si="14"/>
        <v>0</v>
      </c>
    </row>
    <row r="623" spans="1:9" ht="15.75">
      <c r="A623" s="15">
        <v>612100</v>
      </c>
      <c r="B623" s="20" t="s">
        <v>768</v>
      </c>
      <c r="C623" s="21"/>
      <c r="D623" s="22"/>
      <c r="E623" s="5">
        <v>3.5</v>
      </c>
      <c r="F623" s="23" t="s">
        <v>712</v>
      </c>
      <c r="H623" s="1" t="e">
        <f>+#REF!</f>
        <v>#REF!</v>
      </c>
      <c r="I623" s="1">
        <f t="shared" si="14"/>
        <v>621000</v>
      </c>
    </row>
    <row r="624" spans="1:9" ht="15.75">
      <c r="A624" s="15">
        <v>612200</v>
      </c>
      <c r="B624" s="20" t="s">
        <v>769</v>
      </c>
      <c r="C624" s="21"/>
      <c r="D624" s="22"/>
      <c r="E624" s="5">
        <v>3.5</v>
      </c>
      <c r="F624" s="23" t="s">
        <v>712</v>
      </c>
      <c r="H624" s="1" t="e">
        <f>+#REF!</f>
        <v>#REF!</v>
      </c>
      <c r="I624" s="1">
        <f t="shared" si="14"/>
        <v>0</v>
      </c>
    </row>
    <row r="625" spans="1:9" ht="15.75">
      <c r="A625" s="19"/>
      <c r="B625" s="47" t="s">
        <v>0</v>
      </c>
      <c r="C625" s="48"/>
      <c r="D625" s="49"/>
      <c r="E625" s="5"/>
      <c r="F625" s="23"/>
      <c r="H625" s="1" t="e">
        <f>+#REF!</f>
        <v>#REF!</v>
      </c>
      <c r="I625" s="1">
        <f t="shared" si="14"/>
        <v>622000</v>
      </c>
    </row>
    <row r="626" spans="1:9" ht="15.75">
      <c r="A626" s="15">
        <v>621000</v>
      </c>
      <c r="B626" s="20" t="s">
        <v>0</v>
      </c>
      <c r="C626" s="21"/>
      <c r="D626" s="22"/>
      <c r="E626" s="5">
        <v>3.5</v>
      </c>
      <c r="F626" s="23" t="s">
        <v>712</v>
      </c>
      <c r="H626" s="1" t="e">
        <f>+#REF!</f>
        <v>#REF!</v>
      </c>
      <c r="I626" s="1">
        <f t="shared" si="14"/>
        <v>0</v>
      </c>
    </row>
    <row r="627" spans="1:9" ht="15.75">
      <c r="A627" s="19"/>
      <c r="B627" s="47" t="s">
        <v>1</v>
      </c>
      <c r="C627" s="48"/>
      <c r="D627" s="49"/>
      <c r="E627" s="5"/>
      <c r="F627" s="23"/>
      <c r="H627" s="1" t="e">
        <f>+#REF!</f>
        <v>#REF!</v>
      </c>
      <c r="I627" s="1">
        <f t="shared" si="14"/>
        <v>631000</v>
      </c>
    </row>
    <row r="628" spans="1:9" ht="15.75">
      <c r="A628" s="15">
        <v>622000</v>
      </c>
      <c r="B628" s="20" t="s">
        <v>1</v>
      </c>
      <c r="C628" s="21"/>
      <c r="D628" s="22"/>
      <c r="E628" s="5">
        <v>3.5</v>
      </c>
      <c r="F628" s="23" t="s">
        <v>712</v>
      </c>
      <c r="H628" s="1" t="e">
        <f>+#REF!</f>
        <v>#REF!</v>
      </c>
      <c r="I628" s="1">
        <f t="shared" si="14"/>
        <v>0</v>
      </c>
    </row>
    <row r="629" spans="1:9" ht="15.75">
      <c r="A629" s="19"/>
      <c r="B629" s="47" t="s">
        <v>2</v>
      </c>
      <c r="C629" s="48"/>
      <c r="D629" s="49"/>
      <c r="E629" s="5"/>
      <c r="F629" s="23"/>
      <c r="H629" s="1" t="e">
        <f>+#REF!</f>
        <v>#REF!</v>
      </c>
      <c r="I629" s="1">
        <f t="shared" si="14"/>
        <v>632000</v>
      </c>
    </row>
    <row r="630" spans="1:9" ht="47.25">
      <c r="A630" s="15">
        <v>631000</v>
      </c>
      <c r="B630" s="20" t="s">
        <v>2</v>
      </c>
      <c r="C630" s="21"/>
      <c r="D630" s="22" t="str">
        <f>+'[1]CUACM - relacionado Ley 440'!$C$788</f>
        <v>(Incluye los servicios de carga y descarga de mercancías o equipajes de pasajeros, sin discriminar medios de transporte, la estiba y desestiba, etc.)</v>
      </c>
      <c r="E630" s="5">
        <v>3.5</v>
      </c>
      <c r="F630" s="23" t="s">
        <v>712</v>
      </c>
      <c r="H630" s="1" t="e">
        <f>+#REF!</f>
        <v>#REF!</v>
      </c>
      <c r="I630" s="1">
        <f t="shared" si="14"/>
        <v>632001</v>
      </c>
    </row>
    <row r="631" spans="1:9" ht="15.75">
      <c r="A631" s="19"/>
      <c r="B631" s="47" t="s">
        <v>3</v>
      </c>
      <c r="C631" s="48"/>
      <c r="D631" s="49"/>
      <c r="E631" s="5"/>
      <c r="F631" s="23"/>
      <c r="H631" s="1" t="e">
        <f>+#REF!</f>
        <v>#REF!</v>
      </c>
      <c r="I631" s="1">
        <f t="shared" si="14"/>
        <v>0</v>
      </c>
    </row>
    <row r="632" spans="1:9" ht="47.25">
      <c r="A632" s="15">
        <v>632000</v>
      </c>
      <c r="B632" s="20" t="s">
        <v>3</v>
      </c>
      <c r="C632" s="21"/>
      <c r="D632" s="22" t="str">
        <f>+'[1]CUACM - relacionado Ley 440'!$C$791</f>
        <v>(Incluye silos de granos, cámaras frigoríficas, almacenes para mercancías diversas, incluso productos de zona franca, etc.)</v>
      </c>
      <c r="E632" s="5">
        <v>3.5</v>
      </c>
      <c r="F632" s="23" t="s">
        <v>712</v>
      </c>
      <c r="H632" s="1" t="e">
        <f>+#REF!</f>
        <v>#REF!</v>
      </c>
      <c r="I632" s="1">
        <f t="shared" si="14"/>
        <v>633120</v>
      </c>
    </row>
    <row r="633" spans="1:9" ht="15.75">
      <c r="A633" s="24">
        <v>632001</v>
      </c>
      <c r="B633" s="20" t="s">
        <v>83</v>
      </c>
      <c r="C633" s="21"/>
      <c r="D633" s="22"/>
      <c r="E633" s="5">
        <v>3.5</v>
      </c>
      <c r="F633" s="23">
        <v>150</v>
      </c>
      <c r="H633" s="1" t="e">
        <f>+#REF!</f>
        <v>#REF!</v>
      </c>
      <c r="I633" s="1">
        <f t="shared" si="14"/>
        <v>633191</v>
      </c>
    </row>
    <row r="634" spans="1:9" ht="15.75">
      <c r="A634" s="19"/>
      <c r="B634" s="47" t="s">
        <v>4</v>
      </c>
      <c r="C634" s="48"/>
      <c r="D634" s="49"/>
      <c r="E634" s="5"/>
      <c r="F634" s="23"/>
      <c r="H634" s="1" t="e">
        <f>+#REF!</f>
        <v>#REF!</v>
      </c>
      <c r="I634" s="1">
        <f t="shared" si="14"/>
        <v>633199</v>
      </c>
    </row>
    <row r="635" spans="1:9" ht="31.5">
      <c r="A635" s="15">
        <v>633120</v>
      </c>
      <c r="B635" s="20" t="s">
        <v>5</v>
      </c>
      <c r="C635" s="21"/>
      <c r="D635" s="22"/>
      <c r="E635" s="5">
        <v>3.5</v>
      </c>
      <c r="F635" s="23" t="s">
        <v>712</v>
      </c>
      <c r="H635" s="1" t="e">
        <f>+#REF!</f>
        <v>#REF!</v>
      </c>
      <c r="I635" s="1">
        <f t="shared" si="14"/>
        <v>633220</v>
      </c>
    </row>
    <row r="636" spans="1:9" ht="31.5">
      <c r="A636" s="15">
        <v>633191</v>
      </c>
      <c r="B636" s="20" t="s">
        <v>6</v>
      </c>
      <c r="C636" s="21"/>
      <c r="D636" s="22"/>
      <c r="E636" s="5">
        <v>3.5</v>
      </c>
      <c r="F636" s="23" t="s">
        <v>712</v>
      </c>
      <c r="H636" s="1" t="e">
        <f>+#REF!</f>
        <v>#REF!</v>
      </c>
      <c r="I636" s="1">
        <f t="shared" si="14"/>
        <v>633230</v>
      </c>
    </row>
    <row r="637" spans="1:9" ht="31.5">
      <c r="A637" s="15">
        <v>633199</v>
      </c>
      <c r="B637" s="20" t="s">
        <v>7</v>
      </c>
      <c r="C637" s="21"/>
      <c r="D637" s="22" t="str">
        <f>+'[1]CUACM - relacionado Ley 440'!$C$797</f>
        <v>(Incluye servicios de mantenimiento de material ferroviario, terminales y estaciones)</v>
      </c>
      <c r="E637" s="5">
        <v>3.5</v>
      </c>
      <c r="F637" s="23" t="s">
        <v>712</v>
      </c>
      <c r="H637" s="1" t="e">
        <f>+#REF!</f>
        <v>#REF!</v>
      </c>
      <c r="I637" s="1">
        <f t="shared" si="14"/>
        <v>633291</v>
      </c>
    </row>
    <row r="638" spans="1:9" ht="15.75">
      <c r="A638" s="15">
        <v>633220</v>
      </c>
      <c r="B638" s="20" t="s">
        <v>372</v>
      </c>
      <c r="C638" s="21"/>
      <c r="D638" s="22"/>
      <c r="E638" s="5">
        <v>3.5</v>
      </c>
      <c r="F638" s="23" t="s">
        <v>712</v>
      </c>
      <c r="H638" s="1" t="e">
        <f>+#REF!</f>
        <v>#REF!</v>
      </c>
      <c r="I638" s="1">
        <f t="shared" si="14"/>
        <v>633299</v>
      </c>
    </row>
    <row r="639" spans="1:9" ht="31.5">
      <c r="A639" s="15">
        <v>633230</v>
      </c>
      <c r="B639" s="20" t="s">
        <v>373</v>
      </c>
      <c r="C639" s="21"/>
      <c r="D639" s="22" t="str">
        <f>+'[1]CUACM - relacionado Ley 440'!$C$799</f>
        <v>(Incluye servicios de practicaje y pilotaje, atraque y salvamento)</v>
      </c>
      <c r="E639" s="5">
        <v>3.5</v>
      </c>
      <c r="F639" s="23" t="s">
        <v>712</v>
      </c>
      <c r="H639" s="1" t="e">
        <f>+#REF!</f>
        <v>#REF!</v>
      </c>
      <c r="I639" s="1">
        <f t="shared" si="14"/>
        <v>633391</v>
      </c>
    </row>
    <row r="640" spans="1:9" ht="15.75">
      <c r="A640" s="15">
        <v>633291</v>
      </c>
      <c r="B640" s="20" t="s">
        <v>374</v>
      </c>
      <c r="C640" s="21"/>
      <c r="D640" s="22"/>
      <c r="E640" s="5">
        <v>3.5</v>
      </c>
      <c r="F640" s="23" t="s">
        <v>712</v>
      </c>
      <c r="H640" s="1" t="e">
        <f>+#REF!</f>
        <v>#REF!</v>
      </c>
      <c r="I640" s="1">
        <f t="shared" si="14"/>
        <v>633399</v>
      </c>
    </row>
    <row r="641" spans="1:9" ht="31.5">
      <c r="A641" s="15">
        <v>633299</v>
      </c>
      <c r="B641" s="20" t="s">
        <v>375</v>
      </c>
      <c r="C641" s="21"/>
      <c r="D641" s="22" t="str">
        <f>+'[1]CUACM - relacionado Ley 440'!$C$801</f>
        <v>(Incluye explotación de servicios de terminales como puertos y muelles)</v>
      </c>
      <c r="E641" s="5">
        <v>3.5</v>
      </c>
      <c r="F641" s="23" t="s">
        <v>712</v>
      </c>
      <c r="H641" s="1" t="e">
        <f>+#REF!</f>
        <v>#REF!</v>
      </c>
      <c r="I641" s="1">
        <f t="shared" si="14"/>
        <v>0</v>
      </c>
    </row>
    <row r="642" spans="1:9" ht="15.75">
      <c r="A642" s="15">
        <v>633391</v>
      </c>
      <c r="B642" s="20" t="s">
        <v>376</v>
      </c>
      <c r="C642" s="21"/>
      <c r="D642" s="22"/>
      <c r="E642" s="5">
        <v>3.5</v>
      </c>
      <c r="F642" s="23" t="s">
        <v>712</v>
      </c>
      <c r="H642" s="1" t="e">
        <f>+#REF!</f>
        <v>#REF!</v>
      </c>
      <c r="I642" s="1">
        <f t="shared" si="14"/>
        <v>634100</v>
      </c>
    </row>
    <row r="643" spans="1:9" ht="31.5">
      <c r="A643" s="15">
        <v>633399</v>
      </c>
      <c r="B643" s="20" t="s">
        <v>377</v>
      </c>
      <c r="C643" s="21"/>
      <c r="D643" s="22" t="str">
        <f>+'[1]CUACM - relacionado Ley 440'!$C$803</f>
        <v>(Incluye servicios de prevención y extinción de incendios)</v>
      </c>
      <c r="E643" s="5">
        <v>3.5</v>
      </c>
      <c r="F643" s="23" t="s">
        <v>712</v>
      </c>
      <c r="H643" s="1" t="e">
        <f>+#REF!</f>
        <v>#REF!</v>
      </c>
      <c r="I643" s="1">
        <f t="shared" si="14"/>
        <v>634200</v>
      </c>
    </row>
    <row r="644" spans="1:9" ht="15.75">
      <c r="A644" s="19"/>
      <c r="B644" s="47" t="s">
        <v>378</v>
      </c>
      <c r="C644" s="48"/>
      <c r="D644" s="49"/>
      <c r="E644" s="5"/>
      <c r="F644" s="23"/>
      <c r="H644" s="1" t="e">
        <f>+#REF!</f>
        <v>#REF!</v>
      </c>
      <c r="I644" s="1">
        <f t="shared" si="14"/>
        <v>634300</v>
      </c>
    </row>
    <row r="645" spans="1:9" ht="15.75">
      <c r="A645" s="15">
        <v>634100</v>
      </c>
      <c r="B645" s="20" t="s">
        <v>379</v>
      </c>
      <c r="C645" s="21"/>
      <c r="D645" s="22"/>
      <c r="E645" s="5">
        <v>4.5</v>
      </c>
      <c r="F645" s="23" t="s">
        <v>712</v>
      </c>
      <c r="H645" s="1" t="e">
        <f>+#REF!</f>
        <v>#REF!</v>
      </c>
      <c r="I645" s="1">
        <f t="shared" si="14"/>
        <v>0</v>
      </c>
    </row>
    <row r="646" spans="1:9" ht="15.75">
      <c r="A646" s="15">
        <v>634200</v>
      </c>
      <c r="B646" s="20" t="s">
        <v>380</v>
      </c>
      <c r="C646" s="21"/>
      <c r="D646" s="22"/>
      <c r="E646" s="5">
        <v>3.5</v>
      </c>
      <c r="F646" s="23" t="s">
        <v>712</v>
      </c>
      <c r="H646" s="1" t="e">
        <f>+#REF!</f>
        <v>#REF!</v>
      </c>
      <c r="I646" s="1">
        <f t="shared" si="14"/>
        <v>635000</v>
      </c>
    </row>
    <row r="647" spans="1:9" ht="15.75">
      <c r="A647" s="15">
        <v>634300</v>
      </c>
      <c r="B647" s="20" t="s">
        <v>381</v>
      </c>
      <c r="C647" s="21"/>
      <c r="D647" s="22"/>
      <c r="E647" s="5">
        <v>3.5</v>
      </c>
      <c r="F647" s="23" t="s">
        <v>712</v>
      </c>
      <c r="H647" s="1" t="e">
        <f>+#REF!</f>
        <v>#REF!</v>
      </c>
      <c r="I647" s="1">
        <f t="shared" si="14"/>
        <v>0</v>
      </c>
    </row>
    <row r="648" spans="1:9" ht="15.75">
      <c r="A648" s="19"/>
      <c r="B648" s="47" t="s">
        <v>382</v>
      </c>
      <c r="C648" s="48"/>
      <c r="D648" s="49"/>
      <c r="E648" s="5"/>
      <c r="F648" s="23"/>
      <c r="H648" s="1" t="e">
        <f>+#REF!</f>
        <v>#REF!</v>
      </c>
      <c r="I648" s="1">
        <f t="shared" si="14"/>
        <v>641000</v>
      </c>
    </row>
    <row r="649" spans="1:9" ht="31.5">
      <c r="A649" s="15">
        <v>635000</v>
      </c>
      <c r="B649" s="20" t="s">
        <v>382</v>
      </c>
      <c r="C649" s="21"/>
      <c r="D649" s="22" t="str">
        <f>+'[1]CUACM - relacionado Ley 440'!$C$816</f>
        <v>(Incluye las actividades de los agentes aduaneros, actividades de empresas empaquetadoras, etc.)</v>
      </c>
      <c r="E649" s="5">
        <v>3.5</v>
      </c>
      <c r="F649" s="23" t="s">
        <v>712</v>
      </c>
      <c r="H649" s="1" t="e">
        <f>+#REF!</f>
        <v>#REF!</v>
      </c>
      <c r="I649" s="1">
        <f t="shared" si="14"/>
        <v>0</v>
      </c>
    </row>
    <row r="650" spans="1:9" ht="15.75">
      <c r="A650" s="19"/>
      <c r="B650" s="47" t="s">
        <v>383</v>
      </c>
      <c r="C650" s="48"/>
      <c r="D650" s="49"/>
      <c r="E650" s="5"/>
      <c r="F650" s="23"/>
      <c r="H650" s="1" t="e">
        <f>+#REF!</f>
        <v>#REF!</v>
      </c>
      <c r="I650" s="1">
        <f t="shared" si="14"/>
        <v>642010</v>
      </c>
    </row>
    <row r="651" spans="1:9" ht="15.75">
      <c r="A651" s="15">
        <v>641000</v>
      </c>
      <c r="B651" s="20" t="s">
        <v>383</v>
      </c>
      <c r="C651" s="21"/>
      <c r="D651" s="22"/>
      <c r="E651" s="5">
        <v>3.5</v>
      </c>
      <c r="F651" s="23" t="s">
        <v>712</v>
      </c>
      <c r="H651" s="1" t="e">
        <f>+#REF!</f>
        <v>#REF!</v>
      </c>
      <c r="I651" s="1">
        <f t="shared" si="14"/>
        <v>642020</v>
      </c>
    </row>
    <row r="652" spans="1:9" ht="15.75">
      <c r="A652" s="19"/>
      <c r="B652" s="47" t="s">
        <v>384</v>
      </c>
      <c r="C652" s="48"/>
      <c r="D652" s="49"/>
      <c r="E652" s="5"/>
      <c r="F652" s="23"/>
      <c r="I652" s="1">
        <f t="shared" si="14"/>
        <v>642021</v>
      </c>
    </row>
    <row r="653" spans="1:9" ht="15.75">
      <c r="A653" s="15">
        <v>642010</v>
      </c>
      <c r="B653" s="20" t="s">
        <v>385</v>
      </c>
      <c r="C653" s="21"/>
      <c r="D653" s="22"/>
      <c r="E653" s="5">
        <v>3.5</v>
      </c>
      <c r="F653" s="23" t="s">
        <v>712</v>
      </c>
      <c r="I653" s="7">
        <f t="shared" si="14"/>
        <v>642022</v>
      </c>
    </row>
    <row r="654" spans="1:9" ht="31.5">
      <c r="A654" s="15">
        <v>642020</v>
      </c>
      <c r="B654" s="20" t="s">
        <v>386</v>
      </c>
      <c r="C654" s="21"/>
      <c r="D654" s="22"/>
      <c r="E654" s="5">
        <v>3.5</v>
      </c>
      <c r="F654" s="23" t="s">
        <v>712</v>
      </c>
      <c r="H654" s="1" t="e">
        <f>+#REF!</f>
        <v>#REF!</v>
      </c>
      <c r="I654" s="1">
        <f t="shared" si="14"/>
        <v>642090</v>
      </c>
    </row>
    <row r="655" spans="1:9" ht="31.5">
      <c r="A655" s="34">
        <v>642021</v>
      </c>
      <c r="B655" s="20" t="s">
        <v>86</v>
      </c>
      <c r="C655" s="21"/>
      <c r="D655" s="22"/>
      <c r="E655" s="5">
        <v>4.5</v>
      </c>
      <c r="F655" s="23" t="s">
        <v>712</v>
      </c>
      <c r="H655" s="1" t="e">
        <f>+#REF!</f>
        <v>#REF!</v>
      </c>
      <c r="I655" s="1">
        <f t="shared" si="14"/>
        <v>0</v>
      </c>
    </row>
    <row r="656" spans="1:9" ht="47.25">
      <c r="A656" s="34">
        <v>642022</v>
      </c>
      <c r="B656" s="20" t="s">
        <v>302</v>
      </c>
      <c r="C656" s="21"/>
      <c r="D656" s="38"/>
      <c r="E656" s="5">
        <v>3.5</v>
      </c>
      <c r="F656" s="23">
        <v>18</v>
      </c>
      <c r="H656" s="1" t="e">
        <f>+#REF!</f>
        <v>#REF!</v>
      </c>
      <c r="I656" s="1">
        <f t="shared" si="14"/>
        <v>0</v>
      </c>
    </row>
    <row r="657" spans="1:9" ht="31.5">
      <c r="A657" s="15">
        <v>642090</v>
      </c>
      <c r="B657" s="20" t="s">
        <v>409</v>
      </c>
      <c r="C657" s="21"/>
      <c r="D657" s="22"/>
      <c r="E657" s="5">
        <v>3.5</v>
      </c>
      <c r="F657" s="23" t="s">
        <v>712</v>
      </c>
      <c r="H657" s="1" t="e">
        <f>+#REF!</f>
        <v>#REF!</v>
      </c>
      <c r="I657" s="1">
        <f t="shared" si="14"/>
        <v>652110</v>
      </c>
    </row>
    <row r="658" spans="1:9" ht="15.75">
      <c r="A658" s="15"/>
      <c r="B658" s="47" t="s">
        <v>410</v>
      </c>
      <c r="C658" s="48"/>
      <c r="D658" s="49"/>
      <c r="E658" s="5"/>
      <c r="F658" s="23"/>
      <c r="H658" s="1" t="e">
        <f>+#REF!</f>
        <v>#REF!</v>
      </c>
      <c r="I658" s="1">
        <f t="shared" si="14"/>
        <v>652200</v>
      </c>
    </row>
    <row r="659" spans="1:9" ht="30" customHeight="1">
      <c r="A659" s="19"/>
      <c r="B659" s="47" t="s">
        <v>411</v>
      </c>
      <c r="C659" s="48"/>
      <c r="D659" s="49"/>
      <c r="E659" s="5"/>
      <c r="F659" s="23"/>
      <c r="H659" s="1" t="e">
        <f>+#REF!</f>
        <v>#REF!</v>
      </c>
      <c r="I659" s="1">
        <f t="shared" si="14"/>
        <v>652202</v>
      </c>
    </row>
    <row r="660" spans="1:9" ht="15.75">
      <c r="A660" s="15">
        <v>652110</v>
      </c>
      <c r="B660" s="20" t="s">
        <v>412</v>
      </c>
      <c r="C660" s="21"/>
      <c r="D660" s="22"/>
      <c r="E660" s="5">
        <v>5</v>
      </c>
      <c r="F660" s="23" t="s">
        <v>712</v>
      </c>
      <c r="H660" s="1" t="e">
        <f>+#REF!</f>
        <v>#REF!</v>
      </c>
      <c r="I660" s="1">
        <f t="shared" si="14"/>
        <v>652203</v>
      </c>
    </row>
    <row r="661" spans="1:9" ht="31.5">
      <c r="A661" s="15">
        <v>652200</v>
      </c>
      <c r="B661" s="20" t="s">
        <v>533</v>
      </c>
      <c r="C661" s="21"/>
      <c r="D661" s="22"/>
      <c r="E661" s="5">
        <v>5</v>
      </c>
      <c r="F661" s="23" t="s">
        <v>712</v>
      </c>
      <c r="H661" s="1" t="e">
        <f>+#REF!</f>
        <v>#REF!</v>
      </c>
      <c r="I661" s="1">
        <f t="shared" si="14"/>
        <v>0</v>
      </c>
    </row>
    <row r="662" spans="1:9" ht="47.25">
      <c r="A662" s="15">
        <v>652202</v>
      </c>
      <c r="B662" s="20" t="s">
        <v>534</v>
      </c>
      <c r="C662" s="21"/>
      <c r="D662" s="22"/>
      <c r="E662" s="5">
        <v>5</v>
      </c>
      <c r="F662" s="23" t="s">
        <v>712</v>
      </c>
      <c r="H662" s="1" t="e">
        <f>+#REF!</f>
        <v>#REF!</v>
      </c>
      <c r="I662" s="1">
        <f aca="true" t="shared" si="15" ref="I662:I709">+A665</f>
        <v>659920</v>
      </c>
    </row>
    <row r="663" spans="1:9" ht="31.5">
      <c r="A663" s="15">
        <v>652203</v>
      </c>
      <c r="B663" s="20" t="s">
        <v>535</v>
      </c>
      <c r="C663" s="21"/>
      <c r="D663" s="22"/>
      <c r="E663" s="5">
        <v>5</v>
      </c>
      <c r="F663" s="23" t="s">
        <v>712</v>
      </c>
      <c r="H663" s="1" t="e">
        <f>+#REF!</f>
        <v>#REF!</v>
      </c>
      <c r="I663" s="1">
        <f t="shared" si="15"/>
        <v>659990</v>
      </c>
    </row>
    <row r="664" spans="1:9" ht="15.75">
      <c r="A664" s="19"/>
      <c r="B664" s="47" t="s">
        <v>536</v>
      </c>
      <c r="C664" s="48"/>
      <c r="D664" s="49"/>
      <c r="E664" s="5"/>
      <c r="F664" s="23"/>
      <c r="H664" s="1" t="e">
        <f>+#REF!</f>
        <v>#REF!</v>
      </c>
      <c r="I664" s="1">
        <f t="shared" si="15"/>
        <v>0</v>
      </c>
    </row>
    <row r="665" spans="1:9" ht="31.5">
      <c r="A665" s="15">
        <v>659920</v>
      </c>
      <c r="B665" s="20" t="s">
        <v>537</v>
      </c>
      <c r="C665" s="21"/>
      <c r="D665" s="22"/>
      <c r="E665" s="5">
        <v>5</v>
      </c>
      <c r="F665" s="23" t="s">
        <v>712</v>
      </c>
      <c r="H665" s="1" t="e">
        <f>+#REF!</f>
        <v>#REF!</v>
      </c>
      <c r="I665" s="1">
        <f t="shared" si="15"/>
        <v>661110</v>
      </c>
    </row>
    <row r="666" spans="1:9" ht="31.5">
      <c r="A666" s="15">
        <v>659990</v>
      </c>
      <c r="B666" s="20" t="s">
        <v>538</v>
      </c>
      <c r="C666" s="21"/>
      <c r="D666" s="22"/>
      <c r="E666" s="5">
        <v>5</v>
      </c>
      <c r="F666" s="23" t="s">
        <v>712</v>
      </c>
      <c r="H666" s="1" t="e">
        <f>+#REF!</f>
        <v>#REF!</v>
      </c>
      <c r="I666" s="1">
        <f t="shared" si="15"/>
        <v>661120</v>
      </c>
    </row>
    <row r="667" spans="1:9" ht="15.75">
      <c r="A667" s="19"/>
      <c r="B667" s="47" t="s">
        <v>539</v>
      </c>
      <c r="C667" s="48"/>
      <c r="D667" s="49"/>
      <c r="E667" s="5"/>
      <c r="F667" s="23"/>
      <c r="H667" s="1" t="e">
        <f>+#REF!</f>
        <v>#REF!</v>
      </c>
      <c r="I667" s="1">
        <f t="shared" si="15"/>
        <v>661130</v>
      </c>
    </row>
    <row r="668" spans="1:9" ht="15.75">
      <c r="A668" s="15">
        <v>661110</v>
      </c>
      <c r="B668" s="20" t="s">
        <v>540</v>
      </c>
      <c r="C668" s="21"/>
      <c r="D668" s="22" t="str">
        <f>+'[1]CUACM - relacionado Ley 440'!$C$837</f>
        <v>(Incluye medicina prepaga)</v>
      </c>
      <c r="E668" s="5">
        <v>5</v>
      </c>
      <c r="F668" s="23" t="s">
        <v>712</v>
      </c>
      <c r="H668" s="1" t="e">
        <f>+#REF!</f>
        <v>#REF!</v>
      </c>
      <c r="I668" s="1">
        <f t="shared" si="15"/>
        <v>661210</v>
      </c>
    </row>
    <row r="669" spans="1:9" ht="15.75">
      <c r="A669" s="15">
        <v>661120</v>
      </c>
      <c r="B669" s="20" t="s">
        <v>541</v>
      </c>
      <c r="C669" s="21"/>
      <c r="D669" s="22" t="str">
        <f>+'[1]CUACM - relacionado Ley 440'!$C$838</f>
        <v>(Incluye los seguros de vida, retiro y sepelio)</v>
      </c>
      <c r="E669" s="5">
        <v>5</v>
      </c>
      <c r="F669" s="23" t="s">
        <v>712</v>
      </c>
      <c r="H669" s="1" t="e">
        <f>+#REF!</f>
        <v>#REF!</v>
      </c>
      <c r="I669" s="1">
        <f t="shared" si="15"/>
        <v>661300</v>
      </c>
    </row>
    <row r="670" spans="1:9" ht="31.5">
      <c r="A670" s="15">
        <v>661130</v>
      </c>
      <c r="B670" s="20" t="s">
        <v>542</v>
      </c>
      <c r="C670" s="21"/>
      <c r="D670" s="22" t="str">
        <f>+'[1]CUACM - relacionado Ley 440'!$C$839</f>
        <v>(Incluye los seguros de accidentes)</v>
      </c>
      <c r="E670" s="5">
        <v>5</v>
      </c>
      <c r="F670" s="23" t="s">
        <v>712</v>
      </c>
      <c r="H670" s="1" t="e">
        <f>+#REF!</f>
        <v>#REF!</v>
      </c>
      <c r="I670" s="1">
        <f t="shared" si="15"/>
        <v>0</v>
      </c>
    </row>
    <row r="671" spans="1:9" ht="31.5">
      <c r="A671" s="15">
        <v>661210</v>
      </c>
      <c r="B671" s="20" t="s">
        <v>329</v>
      </c>
      <c r="C671" s="21"/>
      <c r="D671" s="22"/>
      <c r="E671" s="5">
        <v>5</v>
      </c>
      <c r="F671" s="23" t="s">
        <v>712</v>
      </c>
      <c r="H671" s="1" t="e">
        <f>+#REF!</f>
        <v>#REF!</v>
      </c>
      <c r="I671" s="1">
        <f t="shared" si="15"/>
        <v>662000</v>
      </c>
    </row>
    <row r="672" spans="1:9" ht="15.75">
      <c r="A672" s="15">
        <v>661300</v>
      </c>
      <c r="B672" s="20" t="s">
        <v>330</v>
      </c>
      <c r="C672" s="21"/>
      <c r="D672" s="22"/>
      <c r="E672" s="5">
        <v>5</v>
      </c>
      <c r="F672" s="23" t="s">
        <v>712</v>
      </c>
      <c r="H672" s="1" t="e">
        <f>+#REF!</f>
        <v>#REF!</v>
      </c>
      <c r="I672" s="1">
        <f t="shared" si="15"/>
        <v>0</v>
      </c>
    </row>
    <row r="673" spans="1:9" ht="15.75">
      <c r="A673" s="19"/>
      <c r="B673" s="47" t="s">
        <v>331</v>
      </c>
      <c r="C673" s="48"/>
      <c r="D673" s="49"/>
      <c r="E673" s="5"/>
      <c r="F673" s="23"/>
      <c r="H673" s="1" t="e">
        <f>+#REF!</f>
        <v>#REF!</v>
      </c>
      <c r="I673" s="1">
        <f t="shared" si="15"/>
        <v>671200</v>
      </c>
    </row>
    <row r="674" spans="1:9" ht="31.5">
      <c r="A674" s="15">
        <v>662000</v>
      </c>
      <c r="B674" s="20" t="s">
        <v>332</v>
      </c>
      <c r="C674" s="21"/>
      <c r="D674" s="22"/>
      <c r="E674" s="5">
        <v>5</v>
      </c>
      <c r="F674" s="23" t="s">
        <v>712</v>
      </c>
      <c r="H674" s="1" t="e">
        <f>+#REF!</f>
        <v>#REF!</v>
      </c>
      <c r="I674" s="1">
        <f t="shared" si="15"/>
        <v>671910</v>
      </c>
    </row>
    <row r="675" spans="1:9" ht="30" customHeight="1">
      <c r="A675" s="19"/>
      <c r="B675" s="47" t="s">
        <v>333</v>
      </c>
      <c r="C675" s="48"/>
      <c r="D675" s="49"/>
      <c r="E675" s="5"/>
      <c r="F675" s="23"/>
      <c r="H675" s="1" t="e">
        <f>+#REF!</f>
        <v>#REF!</v>
      </c>
      <c r="I675" s="1">
        <f t="shared" si="15"/>
        <v>671990</v>
      </c>
    </row>
    <row r="676" spans="1:9" ht="31.5">
      <c r="A676" s="15">
        <v>671200</v>
      </c>
      <c r="B676" s="20" t="s">
        <v>334</v>
      </c>
      <c r="C676" s="21"/>
      <c r="D676" s="22" t="str">
        <f>+'[1]CUACM - relacionado Ley 440'!$C$845</f>
        <v>(Incluye la actividad de agentes y sociedades de bolsa)</v>
      </c>
      <c r="E676" s="5">
        <v>5</v>
      </c>
      <c r="F676" s="23" t="s">
        <v>712</v>
      </c>
      <c r="H676" s="1" t="e">
        <f>+#REF!</f>
        <v>#REF!</v>
      </c>
      <c r="I676" s="1">
        <f t="shared" si="15"/>
        <v>0</v>
      </c>
    </row>
    <row r="677" spans="1:9" ht="15.75">
      <c r="A677" s="15">
        <v>671910</v>
      </c>
      <c r="B677" s="20" t="s">
        <v>335</v>
      </c>
      <c r="C677" s="21"/>
      <c r="D677" s="22"/>
      <c r="E677" s="5">
        <v>5</v>
      </c>
      <c r="F677" s="23" t="s">
        <v>712</v>
      </c>
      <c r="H677" s="1" t="e">
        <f>+#REF!</f>
        <v>#REF!</v>
      </c>
      <c r="I677" s="1">
        <f t="shared" si="15"/>
        <v>672110</v>
      </c>
    </row>
    <row r="678" spans="1:9" ht="63">
      <c r="A678" s="15">
        <v>671990</v>
      </c>
      <c r="B678" s="20" t="s">
        <v>336</v>
      </c>
      <c r="C678" s="21"/>
      <c r="D678" s="22"/>
      <c r="E678" s="5">
        <v>3.5</v>
      </c>
      <c r="F678" s="23" t="s">
        <v>712</v>
      </c>
      <c r="H678" s="1" t="e">
        <f>+#REF!</f>
        <v>#REF!</v>
      </c>
      <c r="I678" s="1">
        <f t="shared" si="15"/>
        <v>672191</v>
      </c>
    </row>
    <row r="679" spans="1:9" ht="30" customHeight="1">
      <c r="A679" s="19"/>
      <c r="B679" s="47" t="s">
        <v>337</v>
      </c>
      <c r="C679" s="48"/>
      <c r="D679" s="49"/>
      <c r="E679" s="5"/>
      <c r="F679" s="23"/>
      <c r="H679" s="1" t="e">
        <f>+#REF!</f>
        <v>#REF!</v>
      </c>
      <c r="I679" s="1">
        <f t="shared" si="15"/>
        <v>672192</v>
      </c>
    </row>
    <row r="680" spans="1:6" ht="31.5">
      <c r="A680" s="15">
        <v>672110</v>
      </c>
      <c r="B680" s="20" t="s">
        <v>338</v>
      </c>
      <c r="C680" s="21"/>
      <c r="D680" s="22"/>
      <c r="E680" s="5">
        <v>5</v>
      </c>
      <c r="F680" s="23" t="s">
        <v>712</v>
      </c>
    </row>
    <row r="681" spans="1:9" ht="31.5">
      <c r="A681" s="15">
        <v>672191</v>
      </c>
      <c r="B681" s="20" t="s">
        <v>339</v>
      </c>
      <c r="C681" s="21"/>
      <c r="D681" s="22"/>
      <c r="E681" s="5">
        <v>5</v>
      </c>
      <c r="F681" s="23" t="s">
        <v>712</v>
      </c>
      <c r="I681" s="1">
        <f t="shared" si="15"/>
        <v>672201</v>
      </c>
    </row>
    <row r="682" spans="1:9" ht="31.5">
      <c r="A682" s="15">
        <v>672192</v>
      </c>
      <c r="B682" s="20" t="s">
        <v>340</v>
      </c>
      <c r="C682" s="21"/>
      <c r="D682" s="22"/>
      <c r="E682" s="5">
        <v>3.5</v>
      </c>
      <c r="F682" s="23" t="s">
        <v>712</v>
      </c>
      <c r="H682" s="1" t="e">
        <f>+#REF!</f>
        <v>#REF!</v>
      </c>
      <c r="I682" s="1">
        <f t="shared" si="15"/>
        <v>0</v>
      </c>
    </row>
    <row r="683" spans="1:9" ht="15.75">
      <c r="A683" s="19"/>
      <c r="B683" s="47" t="s">
        <v>85</v>
      </c>
      <c r="C683" s="48"/>
      <c r="D683" s="49"/>
      <c r="E683" s="5"/>
      <c r="F683" s="23"/>
      <c r="H683" s="1" t="e">
        <f>+#REF!</f>
        <v>#REF!</v>
      </c>
      <c r="I683" s="1">
        <f t="shared" si="15"/>
        <v>0</v>
      </c>
    </row>
    <row r="684" spans="1:9" ht="47.25">
      <c r="A684" s="34">
        <v>672201</v>
      </c>
      <c r="B684" s="20" t="s">
        <v>553</v>
      </c>
      <c r="C684" s="21"/>
      <c r="D684" s="22"/>
      <c r="E684" s="5">
        <v>6</v>
      </c>
      <c r="F684" s="23" t="s">
        <v>712</v>
      </c>
      <c r="H684" s="1" t="e">
        <f>+#REF!</f>
        <v>#REF!</v>
      </c>
      <c r="I684" s="1">
        <f t="shared" si="15"/>
        <v>701010</v>
      </c>
    </row>
    <row r="685" spans="1:9" ht="15.75">
      <c r="A685" s="15"/>
      <c r="B685" s="47" t="s">
        <v>53</v>
      </c>
      <c r="C685" s="48"/>
      <c r="D685" s="49"/>
      <c r="E685" s="5"/>
      <c r="F685" s="23"/>
      <c r="H685" s="1" t="e">
        <f>+#REF!</f>
        <v>#REF!</v>
      </c>
      <c r="I685" s="1">
        <f t="shared" si="15"/>
        <v>701090</v>
      </c>
    </row>
    <row r="686" spans="1:9" ht="15.75">
      <c r="A686" s="19"/>
      <c r="B686" s="47" t="s">
        <v>54</v>
      </c>
      <c r="C686" s="48"/>
      <c r="D686" s="49"/>
      <c r="E686" s="5"/>
      <c r="F686" s="23"/>
      <c r="H686" s="1" t="e">
        <f>+#REF!</f>
        <v>#REF!</v>
      </c>
      <c r="I686" s="1">
        <f t="shared" si="15"/>
        <v>0</v>
      </c>
    </row>
    <row r="687" spans="1:9" s="7" customFormat="1" ht="47.25">
      <c r="A687" s="15">
        <v>701010</v>
      </c>
      <c r="B687" s="20" t="s">
        <v>55</v>
      </c>
      <c r="C687" s="21"/>
      <c r="D687" s="22"/>
      <c r="E687" s="5">
        <v>3.5</v>
      </c>
      <c r="F687" s="23" t="s">
        <v>712</v>
      </c>
      <c r="H687" s="7" t="e">
        <f>+#REF!</f>
        <v>#REF!</v>
      </c>
      <c r="I687" s="7">
        <f t="shared" si="15"/>
        <v>711100</v>
      </c>
    </row>
    <row r="688" spans="1:9" ht="47.25">
      <c r="A688" s="15">
        <v>701090</v>
      </c>
      <c r="B688" s="20" t="s">
        <v>56</v>
      </c>
      <c r="C688" s="21"/>
      <c r="D688" s="22"/>
      <c r="E688" s="5">
        <v>3.5</v>
      </c>
      <c r="F688" s="23" t="s">
        <v>712</v>
      </c>
      <c r="H688" s="1" t="e">
        <f>+#REF!</f>
        <v>#REF!</v>
      </c>
      <c r="I688" s="1">
        <f t="shared" si="15"/>
        <v>0</v>
      </c>
    </row>
    <row r="689" spans="1:9" ht="15.75">
      <c r="A689" s="19"/>
      <c r="B689" s="47" t="s">
        <v>57</v>
      </c>
      <c r="C689" s="48"/>
      <c r="D689" s="49"/>
      <c r="E689" s="5"/>
      <c r="F689" s="23"/>
      <c r="H689" s="1" t="e">
        <f>+#REF!</f>
        <v>#REF!</v>
      </c>
      <c r="I689" s="1">
        <f t="shared" si="15"/>
        <v>712100</v>
      </c>
    </row>
    <row r="690" spans="1:9" ht="31.5">
      <c r="A690" s="24">
        <v>711100</v>
      </c>
      <c r="B690" s="20" t="s">
        <v>58</v>
      </c>
      <c r="C690" s="21"/>
      <c r="D690" s="22"/>
      <c r="E690" s="6">
        <v>3.5</v>
      </c>
      <c r="F690" s="25" t="s">
        <v>712</v>
      </c>
      <c r="H690" s="1" t="e">
        <f>+#REF!</f>
        <v>#REF!</v>
      </c>
      <c r="I690" s="1">
        <f t="shared" si="15"/>
        <v>712200</v>
      </c>
    </row>
    <row r="691" spans="1:9" ht="15.75">
      <c r="A691" s="19"/>
      <c r="B691" s="47" t="s">
        <v>59</v>
      </c>
      <c r="C691" s="48"/>
      <c r="D691" s="49"/>
      <c r="E691" s="5"/>
      <c r="F691" s="23"/>
      <c r="H691" s="1" t="e">
        <f>+#REF!</f>
        <v>#REF!</v>
      </c>
      <c r="I691" s="1">
        <f t="shared" si="15"/>
        <v>712300</v>
      </c>
    </row>
    <row r="692" spans="1:9" ht="31.5">
      <c r="A692" s="15">
        <v>712100</v>
      </c>
      <c r="B692" s="20" t="s">
        <v>60</v>
      </c>
      <c r="C692" s="21"/>
      <c r="D692" s="22"/>
      <c r="E692" s="5">
        <v>3.5</v>
      </c>
      <c r="F692" s="23" t="s">
        <v>712</v>
      </c>
      <c r="H692" s="1" t="e">
        <f>+#REF!</f>
        <v>#REF!</v>
      </c>
      <c r="I692" s="1">
        <f t="shared" si="15"/>
        <v>712900</v>
      </c>
    </row>
    <row r="693" spans="1:6" ht="31.5">
      <c r="A693" s="15">
        <v>712200</v>
      </c>
      <c r="B693" s="20" t="s">
        <v>61</v>
      </c>
      <c r="C693" s="21"/>
      <c r="D693" s="22" t="str">
        <f>+'[1]CUACM - relacionado Ley 440'!$C$865</f>
        <v>(Incluye el alquiler de andamios sin montaje ni desmantelamiento)</v>
      </c>
      <c r="E693" s="5">
        <v>3.5</v>
      </c>
      <c r="F693" s="23" t="s">
        <v>712</v>
      </c>
    </row>
    <row r="694" spans="1:6" ht="31.5">
      <c r="A694" s="15">
        <v>712300</v>
      </c>
      <c r="B694" s="20" t="s">
        <v>62</v>
      </c>
      <c r="C694" s="21"/>
      <c r="D694" s="22"/>
      <c r="E694" s="5">
        <v>3.5</v>
      </c>
      <c r="F694" s="23" t="s">
        <v>712</v>
      </c>
    </row>
    <row r="695" spans="1:9" ht="31.5">
      <c r="A695" s="15">
        <v>712900</v>
      </c>
      <c r="B695" s="20" t="s">
        <v>63</v>
      </c>
      <c r="C695" s="21"/>
      <c r="D695" s="22"/>
      <c r="E695" s="5">
        <v>3.5</v>
      </c>
      <c r="F695" s="23" t="s">
        <v>712</v>
      </c>
      <c r="H695" s="1" t="e">
        <f>+#REF!</f>
        <v>#REF!</v>
      </c>
      <c r="I695" s="1">
        <f t="shared" si="15"/>
        <v>0</v>
      </c>
    </row>
    <row r="696" spans="1:9" ht="15.75">
      <c r="A696" s="19"/>
      <c r="B696" s="47" t="s">
        <v>84</v>
      </c>
      <c r="C696" s="48"/>
      <c r="D696" s="49"/>
      <c r="E696" s="5"/>
      <c r="F696" s="23"/>
      <c r="H696" s="1" t="e">
        <f>+#REF!</f>
        <v>#REF!</v>
      </c>
      <c r="I696" s="1">
        <f t="shared" si="15"/>
        <v>713000</v>
      </c>
    </row>
    <row r="697" spans="1:9" ht="15.75">
      <c r="A697" s="34">
        <v>712901</v>
      </c>
      <c r="B697" s="20" t="s">
        <v>93</v>
      </c>
      <c r="C697" s="21"/>
      <c r="D697" s="22"/>
      <c r="E697" s="5">
        <v>3.5</v>
      </c>
      <c r="F697" s="23" t="s">
        <v>712</v>
      </c>
      <c r="H697" s="1" t="e">
        <f>+#REF!</f>
        <v>#REF!</v>
      </c>
      <c r="I697" s="1">
        <f t="shared" si="15"/>
        <v>0</v>
      </c>
    </row>
    <row r="698" spans="1:9" ht="15.75">
      <c r="A698" s="19"/>
      <c r="B698" s="47" t="s">
        <v>64</v>
      </c>
      <c r="C698" s="48"/>
      <c r="D698" s="49"/>
      <c r="E698" s="5"/>
      <c r="F698" s="23"/>
      <c r="H698" s="1" t="e">
        <f>+#REF!</f>
        <v>#REF!</v>
      </c>
      <c r="I698" s="1">
        <f t="shared" si="15"/>
        <v>721000</v>
      </c>
    </row>
    <row r="699" spans="1:9" ht="31.5">
      <c r="A699" s="15">
        <v>713000</v>
      </c>
      <c r="B699" s="20" t="s">
        <v>64</v>
      </c>
      <c r="C699" s="21"/>
      <c r="D699" s="22" t="str">
        <f>+'[1]CUACM - relacionado Ley 440'!$C$873</f>
        <v>(Incluye alquiler de artículos deportivos)</v>
      </c>
      <c r="E699" s="5">
        <v>3.5</v>
      </c>
      <c r="F699" s="23" t="s">
        <v>712</v>
      </c>
      <c r="H699" s="1" t="e">
        <f>+#REF!</f>
        <v>#REF!</v>
      </c>
      <c r="I699" s="1">
        <f t="shared" si="15"/>
        <v>0</v>
      </c>
    </row>
    <row r="700" spans="1:9" ht="15.75">
      <c r="A700" s="19"/>
      <c r="B700" s="47" t="s">
        <v>605</v>
      </c>
      <c r="C700" s="48"/>
      <c r="D700" s="49"/>
      <c r="E700" s="5"/>
      <c r="F700" s="23"/>
      <c r="H700" s="1" t="e">
        <f>+#REF!</f>
        <v>#REF!</v>
      </c>
      <c r="I700" s="1">
        <f t="shared" si="15"/>
        <v>723000</v>
      </c>
    </row>
    <row r="701" spans="1:9" ht="31.5">
      <c r="A701" s="15">
        <v>721000</v>
      </c>
      <c r="B701" s="20" t="s">
        <v>605</v>
      </c>
      <c r="C701" s="21"/>
      <c r="D701" s="22"/>
      <c r="E701" s="5">
        <v>3.5</v>
      </c>
      <c r="F701" s="23" t="s">
        <v>712</v>
      </c>
      <c r="H701" s="1" t="e">
        <f>+#REF!</f>
        <v>#REF!</v>
      </c>
      <c r="I701" s="1">
        <f t="shared" si="15"/>
        <v>0</v>
      </c>
    </row>
    <row r="702" spans="1:9" ht="15.75">
      <c r="A702" s="19"/>
      <c r="B702" s="47" t="s">
        <v>606</v>
      </c>
      <c r="C702" s="48"/>
      <c r="D702" s="49"/>
      <c r="E702" s="5"/>
      <c r="F702" s="23"/>
      <c r="H702" s="1" t="e">
        <f>+#REF!</f>
        <v>#REF!</v>
      </c>
      <c r="I702" s="1">
        <f t="shared" si="15"/>
        <v>724000</v>
      </c>
    </row>
    <row r="703" spans="1:9" ht="15.75">
      <c r="A703" s="15">
        <v>723000</v>
      </c>
      <c r="B703" s="20" t="s">
        <v>606</v>
      </c>
      <c r="C703" s="21"/>
      <c r="D703" s="22"/>
      <c r="E703" s="5">
        <v>3.5</v>
      </c>
      <c r="F703" s="23" t="s">
        <v>712</v>
      </c>
      <c r="H703" s="1" t="e">
        <f>+#REF!</f>
        <v>#REF!</v>
      </c>
      <c r="I703" s="1">
        <f t="shared" si="15"/>
        <v>0</v>
      </c>
    </row>
    <row r="704" spans="1:9" ht="15.75">
      <c r="A704" s="19"/>
      <c r="B704" s="47" t="s">
        <v>607</v>
      </c>
      <c r="C704" s="48"/>
      <c r="D704" s="49"/>
      <c r="E704" s="5"/>
      <c r="F704" s="23"/>
      <c r="H704" s="1" t="e">
        <f>+#REF!</f>
        <v>#REF!</v>
      </c>
      <c r="I704" s="1">
        <f t="shared" si="15"/>
        <v>725000</v>
      </c>
    </row>
    <row r="705" spans="1:9" ht="15.75">
      <c r="A705" s="15">
        <v>724000</v>
      </c>
      <c r="B705" s="20" t="s">
        <v>607</v>
      </c>
      <c r="C705" s="21"/>
      <c r="D705" s="22"/>
      <c r="E705" s="5">
        <v>3.5</v>
      </c>
      <c r="F705" s="23" t="s">
        <v>712</v>
      </c>
      <c r="H705" s="1" t="e">
        <f>+#REF!</f>
        <v>#REF!</v>
      </c>
      <c r="I705" s="1">
        <f t="shared" si="15"/>
        <v>0</v>
      </c>
    </row>
    <row r="706" spans="1:9" ht="15.75">
      <c r="A706" s="19"/>
      <c r="B706" s="47" t="s">
        <v>608</v>
      </c>
      <c r="C706" s="48"/>
      <c r="D706" s="49"/>
      <c r="E706" s="5"/>
      <c r="F706" s="23"/>
      <c r="H706" s="1" t="e">
        <f>+#REF!</f>
        <v>#REF!</v>
      </c>
      <c r="I706" s="1">
        <f t="shared" si="15"/>
        <v>731100</v>
      </c>
    </row>
    <row r="707" spans="1:9" ht="31.5">
      <c r="A707" s="15">
        <v>725000</v>
      </c>
      <c r="B707" s="20" t="s">
        <v>608</v>
      </c>
      <c r="C707" s="21"/>
      <c r="D707" s="22"/>
      <c r="E707" s="5">
        <v>3.5</v>
      </c>
      <c r="F707" s="23" t="s">
        <v>712</v>
      </c>
      <c r="H707" s="1" t="e">
        <f>+#REF!</f>
        <v>#REF!</v>
      </c>
      <c r="I707" s="1">
        <f t="shared" si="15"/>
        <v>731200</v>
      </c>
    </row>
    <row r="708" spans="1:9" ht="30" customHeight="1">
      <c r="A708" s="19"/>
      <c r="B708" s="47" t="s">
        <v>609</v>
      </c>
      <c r="C708" s="48"/>
      <c r="D708" s="49"/>
      <c r="E708" s="5"/>
      <c r="F708" s="23"/>
      <c r="H708" s="1" t="e">
        <f>+#REF!</f>
        <v>#REF!</v>
      </c>
      <c r="I708" s="1">
        <f t="shared" si="15"/>
        <v>731300</v>
      </c>
    </row>
    <row r="709" spans="1:9" ht="31.5">
      <c r="A709" s="15">
        <v>731100</v>
      </c>
      <c r="B709" s="20" t="s">
        <v>610</v>
      </c>
      <c r="C709" s="21"/>
      <c r="D709" s="22"/>
      <c r="E709" s="5">
        <v>3.5</v>
      </c>
      <c r="F709" s="23" t="s">
        <v>712</v>
      </c>
      <c r="H709" s="1" t="e">
        <f>+#REF!</f>
        <v>#REF!</v>
      </c>
      <c r="I709" s="1">
        <f t="shared" si="15"/>
        <v>731900</v>
      </c>
    </row>
    <row r="710" spans="1:9" ht="31.5">
      <c r="A710" s="15">
        <v>731200</v>
      </c>
      <c r="B710" s="20" t="s">
        <v>611</v>
      </c>
      <c r="C710" s="21"/>
      <c r="D710" s="22"/>
      <c r="E710" s="5">
        <v>3.5</v>
      </c>
      <c r="F710" s="23" t="s">
        <v>712</v>
      </c>
      <c r="H710" s="1" t="e">
        <f>+#REF!</f>
        <v>#REF!</v>
      </c>
      <c r="I710" s="1">
        <f aca="true" t="shared" si="16" ref="I710:I751">+A713</f>
        <v>0</v>
      </c>
    </row>
    <row r="711" spans="1:9" ht="31.5">
      <c r="A711" s="15">
        <v>731300</v>
      </c>
      <c r="B711" s="20" t="s">
        <v>612</v>
      </c>
      <c r="C711" s="21"/>
      <c r="D711" s="22"/>
      <c r="E711" s="5">
        <v>3.5</v>
      </c>
      <c r="F711" s="23" t="s">
        <v>712</v>
      </c>
      <c r="H711" s="1" t="e">
        <f>+#REF!</f>
        <v>#REF!</v>
      </c>
      <c r="I711" s="1">
        <f t="shared" si="16"/>
        <v>732100</v>
      </c>
    </row>
    <row r="712" spans="1:9" ht="47.25">
      <c r="A712" s="15">
        <v>731900</v>
      </c>
      <c r="B712" s="20" t="s">
        <v>613</v>
      </c>
      <c r="C712" s="21"/>
      <c r="D712" s="22"/>
      <c r="E712" s="5">
        <v>3.5</v>
      </c>
      <c r="F712" s="23" t="s">
        <v>712</v>
      </c>
      <c r="H712" s="1" t="e">
        <f>+#REF!</f>
        <v>#REF!</v>
      </c>
      <c r="I712" s="1">
        <f t="shared" si="16"/>
        <v>732200</v>
      </c>
    </row>
    <row r="713" spans="1:9" ht="30" customHeight="1">
      <c r="A713" s="19"/>
      <c r="B713" s="47" t="s">
        <v>614</v>
      </c>
      <c r="C713" s="48"/>
      <c r="D713" s="49"/>
      <c r="E713" s="5"/>
      <c r="F713" s="23"/>
      <c r="H713" s="1" t="e">
        <f>+#REF!</f>
        <v>#REF!</v>
      </c>
      <c r="I713" s="1">
        <f t="shared" si="16"/>
        <v>0</v>
      </c>
    </row>
    <row r="714" spans="1:9" ht="31.5">
      <c r="A714" s="15">
        <v>732100</v>
      </c>
      <c r="B714" s="20" t="s">
        <v>615</v>
      </c>
      <c r="C714" s="21"/>
      <c r="D714" s="22"/>
      <c r="E714" s="5">
        <v>3.5</v>
      </c>
      <c r="F714" s="23" t="s">
        <v>712</v>
      </c>
      <c r="H714" s="1" t="e">
        <f>+#REF!</f>
        <v>#REF!</v>
      </c>
      <c r="I714" s="1">
        <f t="shared" si="16"/>
        <v>741101</v>
      </c>
    </row>
    <row r="715" spans="1:9" ht="31.5">
      <c r="A715" s="15">
        <v>732200</v>
      </c>
      <c r="B715" s="20" t="s">
        <v>387</v>
      </c>
      <c r="C715" s="21"/>
      <c r="D715" s="22"/>
      <c r="E715" s="5">
        <v>3.5</v>
      </c>
      <c r="F715" s="23" t="s">
        <v>712</v>
      </c>
      <c r="H715" s="1" t="e">
        <f>+#REF!</f>
        <v>#REF!</v>
      </c>
      <c r="I715" s="1">
        <f t="shared" si="16"/>
        <v>741102</v>
      </c>
    </row>
    <row r="716" spans="1:9" ht="45" customHeight="1">
      <c r="A716" s="19"/>
      <c r="B716" s="47" t="s">
        <v>388</v>
      </c>
      <c r="C716" s="48"/>
      <c r="D716" s="49"/>
      <c r="E716" s="5"/>
      <c r="F716" s="23"/>
      <c r="H716" s="1" t="e">
        <f>+#REF!</f>
        <v>#REF!</v>
      </c>
      <c r="I716" s="1">
        <f t="shared" si="16"/>
        <v>741109</v>
      </c>
    </row>
    <row r="717" spans="1:9" ht="31.5">
      <c r="A717" s="15">
        <v>741101</v>
      </c>
      <c r="B717" s="20" t="s">
        <v>389</v>
      </c>
      <c r="C717" s="21"/>
      <c r="D717" s="22"/>
      <c r="E717" s="5">
        <v>3.5</v>
      </c>
      <c r="F717" s="23" t="s">
        <v>712</v>
      </c>
      <c r="H717" s="1" t="e">
        <f>+#REF!</f>
        <v>#REF!</v>
      </c>
      <c r="I717" s="1">
        <f t="shared" si="16"/>
        <v>741201</v>
      </c>
    </row>
    <row r="718" spans="1:9" ht="15.75">
      <c r="A718" s="15">
        <v>741102</v>
      </c>
      <c r="B718" s="20" t="s">
        <v>390</v>
      </c>
      <c r="C718" s="21"/>
      <c r="D718" s="22"/>
      <c r="E718" s="5">
        <v>3.5</v>
      </c>
      <c r="F718" s="23" t="s">
        <v>712</v>
      </c>
      <c r="H718" s="1" t="e">
        <f>+#REF!</f>
        <v>#REF!</v>
      </c>
      <c r="I718" s="1">
        <f t="shared" si="16"/>
        <v>741202</v>
      </c>
    </row>
    <row r="719" spans="1:9" ht="15.75">
      <c r="A719" s="15">
        <v>741109</v>
      </c>
      <c r="B719" s="20" t="s">
        <v>391</v>
      </c>
      <c r="C719" s="21"/>
      <c r="D719" s="22"/>
      <c r="E719" s="5">
        <v>3.5</v>
      </c>
      <c r="F719" s="23" t="s">
        <v>712</v>
      </c>
      <c r="H719" s="1" t="e">
        <f>+#REF!</f>
        <v>#REF!</v>
      </c>
      <c r="I719" s="1">
        <f t="shared" si="16"/>
        <v>741203</v>
      </c>
    </row>
    <row r="720" spans="1:9" ht="31.5">
      <c r="A720" s="15">
        <v>741201</v>
      </c>
      <c r="B720" s="20" t="s">
        <v>392</v>
      </c>
      <c r="C720" s="21"/>
      <c r="D720" s="22"/>
      <c r="E720" s="5">
        <v>3.5</v>
      </c>
      <c r="F720" s="23" t="s">
        <v>712</v>
      </c>
      <c r="H720" s="1" t="e">
        <f>+#REF!</f>
        <v>#REF!</v>
      </c>
      <c r="I720" s="1">
        <f t="shared" si="16"/>
        <v>741300</v>
      </c>
    </row>
    <row r="721" spans="1:9" ht="31.5">
      <c r="A721" s="15">
        <v>741202</v>
      </c>
      <c r="B721" s="20" t="s">
        <v>393</v>
      </c>
      <c r="C721" s="21"/>
      <c r="D721" s="22"/>
      <c r="E721" s="5">
        <v>3.5</v>
      </c>
      <c r="F721" s="23" t="s">
        <v>712</v>
      </c>
      <c r="H721" s="1" t="e">
        <f>+#REF!</f>
        <v>#REF!</v>
      </c>
      <c r="I721" s="1">
        <f t="shared" si="16"/>
        <v>741400</v>
      </c>
    </row>
    <row r="722" spans="1:9" ht="31.5">
      <c r="A722" s="15">
        <v>741203</v>
      </c>
      <c r="B722" s="20" t="s">
        <v>394</v>
      </c>
      <c r="C722" s="21"/>
      <c r="D722" s="22"/>
      <c r="E722" s="5">
        <v>3.5</v>
      </c>
      <c r="F722" s="23" t="s">
        <v>712</v>
      </c>
      <c r="H722" s="1" t="e">
        <f>+#REF!</f>
        <v>#REF!</v>
      </c>
      <c r="I722" s="1">
        <f t="shared" si="16"/>
        <v>0</v>
      </c>
    </row>
    <row r="723" spans="1:9" ht="31.5">
      <c r="A723" s="15">
        <v>741300</v>
      </c>
      <c r="B723" s="20" t="s">
        <v>395</v>
      </c>
      <c r="C723" s="21"/>
      <c r="D723" s="22"/>
      <c r="E723" s="5">
        <v>3.5</v>
      </c>
      <c r="F723" s="23" t="s">
        <v>712</v>
      </c>
      <c r="H723" s="1" t="e">
        <f>+#REF!</f>
        <v>#REF!</v>
      </c>
      <c r="I723" s="1">
        <f t="shared" si="16"/>
        <v>742101</v>
      </c>
    </row>
    <row r="724" spans="1:9" ht="31.5">
      <c r="A724" s="15">
        <v>741400</v>
      </c>
      <c r="B724" s="20" t="s">
        <v>396</v>
      </c>
      <c r="C724" s="21"/>
      <c r="D724" s="22"/>
      <c r="E724" s="5">
        <v>3.5</v>
      </c>
      <c r="F724" s="23" t="s">
        <v>712</v>
      </c>
      <c r="H724" s="1" t="e">
        <f>+#REF!</f>
        <v>#REF!</v>
      </c>
      <c r="I724" s="1">
        <f t="shared" si="16"/>
        <v>742102</v>
      </c>
    </row>
    <row r="725" spans="1:9" ht="15.75">
      <c r="A725" s="19"/>
      <c r="B725" s="47" t="s">
        <v>397</v>
      </c>
      <c r="C725" s="48"/>
      <c r="D725" s="49"/>
      <c r="E725" s="5"/>
      <c r="F725" s="23"/>
      <c r="H725" s="1" t="e">
        <f>+#REF!</f>
        <v>#REF!</v>
      </c>
      <c r="I725" s="1">
        <f t="shared" si="16"/>
        <v>742103</v>
      </c>
    </row>
    <row r="726" spans="1:9" ht="31.5">
      <c r="A726" s="15">
        <v>742101</v>
      </c>
      <c r="B726" s="20" t="s">
        <v>398</v>
      </c>
      <c r="C726" s="21"/>
      <c r="D726" s="22"/>
      <c r="E726" s="5">
        <v>3.5</v>
      </c>
      <c r="F726" s="23" t="s">
        <v>712</v>
      </c>
      <c r="H726" s="1" t="e">
        <f>+#REF!</f>
        <v>#REF!</v>
      </c>
      <c r="I726" s="1">
        <f t="shared" si="16"/>
        <v>742109</v>
      </c>
    </row>
    <row r="727" spans="1:9" ht="47.25">
      <c r="A727" s="15">
        <v>742102</v>
      </c>
      <c r="B727" s="20" t="s">
        <v>399</v>
      </c>
      <c r="C727" s="21"/>
      <c r="D727" s="22"/>
      <c r="E727" s="5">
        <v>3.5</v>
      </c>
      <c r="F727" s="23" t="s">
        <v>712</v>
      </c>
      <c r="H727" s="1" t="e">
        <f>+#REF!</f>
        <v>#REF!</v>
      </c>
      <c r="I727" s="1">
        <f t="shared" si="16"/>
        <v>0</v>
      </c>
    </row>
    <row r="728" spans="1:9" ht="63">
      <c r="A728" s="15">
        <v>742103</v>
      </c>
      <c r="B728" s="20" t="s">
        <v>400</v>
      </c>
      <c r="C728" s="21"/>
      <c r="D728" s="22"/>
      <c r="E728" s="5">
        <v>3.5</v>
      </c>
      <c r="F728" s="23" t="s">
        <v>712</v>
      </c>
      <c r="H728" s="1" t="e">
        <f>+#REF!</f>
        <v>#REF!</v>
      </c>
      <c r="I728" s="1">
        <f t="shared" si="16"/>
        <v>743000</v>
      </c>
    </row>
    <row r="729" spans="1:9" ht="47.25">
      <c r="A729" s="15">
        <v>742109</v>
      </c>
      <c r="B729" s="20" t="s">
        <v>401</v>
      </c>
      <c r="C729" s="21"/>
      <c r="D729" s="22"/>
      <c r="E729" s="5">
        <v>3.5</v>
      </c>
      <c r="F729" s="23" t="s">
        <v>712</v>
      </c>
      <c r="H729" s="1" t="e">
        <f>+#REF!</f>
        <v>#REF!</v>
      </c>
      <c r="I729" s="1">
        <f t="shared" si="16"/>
        <v>0</v>
      </c>
    </row>
    <row r="730" spans="1:9" ht="15.75">
      <c r="A730" s="19"/>
      <c r="B730" s="47" t="s">
        <v>402</v>
      </c>
      <c r="C730" s="48"/>
      <c r="D730" s="49"/>
      <c r="E730" s="5"/>
      <c r="F730" s="23"/>
      <c r="H730" s="1" t="e">
        <f>+#REF!</f>
        <v>#REF!</v>
      </c>
      <c r="I730" s="1">
        <f t="shared" si="16"/>
        <v>749100</v>
      </c>
    </row>
    <row r="731" spans="1:9" ht="15.75">
      <c r="A731" s="15">
        <v>743000</v>
      </c>
      <c r="B731" s="20" t="s">
        <v>402</v>
      </c>
      <c r="C731" s="21"/>
      <c r="D731" s="22"/>
      <c r="E731" s="5">
        <v>4.5</v>
      </c>
      <c r="F731" s="23" t="s">
        <v>712</v>
      </c>
      <c r="H731" s="1" t="e">
        <f>+#REF!</f>
        <v>#REF!</v>
      </c>
      <c r="I731" s="1">
        <f t="shared" si="16"/>
        <v>749210</v>
      </c>
    </row>
    <row r="732" spans="1:9" ht="15.75">
      <c r="A732" s="19"/>
      <c r="B732" s="47" t="s">
        <v>403</v>
      </c>
      <c r="C732" s="48"/>
      <c r="D732" s="49"/>
      <c r="E732" s="5"/>
      <c r="F732" s="23"/>
      <c r="H732" s="1" t="e">
        <f>+#REF!</f>
        <v>#REF!</v>
      </c>
      <c r="I732" s="1">
        <f t="shared" si="16"/>
        <v>749290</v>
      </c>
    </row>
    <row r="733" spans="1:9" ht="15.75">
      <c r="A733" s="15">
        <v>749100</v>
      </c>
      <c r="B733" s="20" t="s">
        <v>404</v>
      </c>
      <c r="C733" s="21"/>
      <c r="D733" s="22"/>
      <c r="E733" s="5">
        <v>3.5</v>
      </c>
      <c r="F733" s="23" t="s">
        <v>712</v>
      </c>
      <c r="H733" s="1" t="e">
        <f>+#REF!</f>
        <v>#REF!</v>
      </c>
      <c r="I733" s="1">
        <f t="shared" si="16"/>
        <v>749400</v>
      </c>
    </row>
    <row r="734" spans="1:9" ht="31.5">
      <c r="A734" s="15">
        <v>749210</v>
      </c>
      <c r="B734" s="20" t="s">
        <v>405</v>
      </c>
      <c r="C734" s="21"/>
      <c r="D734" s="22"/>
      <c r="E734" s="5">
        <v>3.5</v>
      </c>
      <c r="F734" s="23" t="s">
        <v>712</v>
      </c>
      <c r="H734" s="1" t="e">
        <f>+#REF!</f>
        <v>#REF!</v>
      </c>
      <c r="I734" s="1">
        <f t="shared" si="16"/>
        <v>749600</v>
      </c>
    </row>
    <row r="735" spans="1:9" s="7" customFormat="1" ht="15.75">
      <c r="A735" s="15">
        <v>749290</v>
      </c>
      <c r="B735" s="20" t="s">
        <v>406</v>
      </c>
      <c r="C735" s="21"/>
      <c r="D735" s="22"/>
      <c r="E735" s="5">
        <v>3.5</v>
      </c>
      <c r="F735" s="23" t="s">
        <v>712</v>
      </c>
      <c r="H735" s="7" t="e">
        <f>+#REF!</f>
        <v>#REF!</v>
      </c>
      <c r="I735" s="7">
        <f t="shared" si="16"/>
        <v>749900</v>
      </c>
    </row>
    <row r="736" spans="1:6" s="8" customFormat="1" ht="15.75">
      <c r="A736" s="15">
        <v>749400</v>
      </c>
      <c r="B736" s="20" t="s">
        <v>407</v>
      </c>
      <c r="C736" s="21"/>
      <c r="D736" s="22"/>
      <c r="E736" s="5">
        <v>3.5</v>
      </c>
      <c r="F736" s="23" t="s">
        <v>712</v>
      </c>
    </row>
    <row r="737" spans="1:9" ht="31.5">
      <c r="A737" s="15">
        <v>749600</v>
      </c>
      <c r="B737" s="20" t="s">
        <v>408</v>
      </c>
      <c r="C737" s="21"/>
      <c r="D737" s="22"/>
      <c r="E737" s="5">
        <v>3.5</v>
      </c>
      <c r="F737" s="23" t="s">
        <v>712</v>
      </c>
      <c r="H737" s="1" t="e">
        <f>+#REF!</f>
        <v>#REF!</v>
      </c>
      <c r="I737" s="1">
        <f t="shared" si="16"/>
        <v>0</v>
      </c>
    </row>
    <row r="738" spans="1:9" ht="15.75">
      <c r="A738" s="24">
        <v>749900</v>
      </c>
      <c r="B738" s="20" t="s">
        <v>403</v>
      </c>
      <c r="C738" s="21"/>
      <c r="D738" s="22"/>
      <c r="E738" s="6">
        <v>3.5</v>
      </c>
      <c r="F738" s="25" t="s">
        <v>712</v>
      </c>
      <c r="H738" s="1" t="e">
        <f>+#REF!</f>
        <v>#REF!</v>
      </c>
      <c r="I738" s="1">
        <f t="shared" si="16"/>
        <v>0</v>
      </c>
    </row>
    <row r="739" spans="1:9" ht="31.5">
      <c r="A739" s="34">
        <v>749901</v>
      </c>
      <c r="B739" s="39" t="s">
        <v>99</v>
      </c>
      <c r="C739" s="40"/>
      <c r="D739" s="41"/>
      <c r="E739" s="6">
        <v>3.5</v>
      </c>
      <c r="F739" s="25" t="s">
        <v>712</v>
      </c>
      <c r="H739" s="1" t="e">
        <f>+#REF!</f>
        <v>#REF!</v>
      </c>
      <c r="I739" s="1">
        <f t="shared" si="16"/>
        <v>801000</v>
      </c>
    </row>
    <row r="740" spans="1:9" ht="15.75">
      <c r="A740" s="15"/>
      <c r="B740" s="47" t="s">
        <v>554</v>
      </c>
      <c r="C740" s="48"/>
      <c r="D740" s="49"/>
      <c r="E740" s="5"/>
      <c r="F740" s="23"/>
      <c r="H740" s="1" t="e">
        <f>+#REF!</f>
        <v>#REF!</v>
      </c>
      <c r="I740" s="1">
        <f t="shared" si="16"/>
        <v>0</v>
      </c>
    </row>
    <row r="741" spans="1:9" ht="15.75">
      <c r="A741" s="19"/>
      <c r="B741" s="47" t="s">
        <v>555</v>
      </c>
      <c r="C741" s="48"/>
      <c r="D741" s="49"/>
      <c r="E741" s="5"/>
      <c r="F741" s="23"/>
      <c r="H741" s="1" t="e">
        <f>+#REF!</f>
        <v>#REF!</v>
      </c>
      <c r="I741" s="1">
        <f t="shared" si="16"/>
        <v>802100</v>
      </c>
    </row>
    <row r="742" spans="1:9" ht="15.75">
      <c r="A742" s="15">
        <v>801000</v>
      </c>
      <c r="B742" s="20" t="s">
        <v>555</v>
      </c>
      <c r="C742" s="21"/>
      <c r="D742" s="22"/>
      <c r="E742" s="5">
        <v>3.5</v>
      </c>
      <c r="F742" s="23" t="s">
        <v>712</v>
      </c>
      <c r="H742" s="1" t="e">
        <f>+#REF!</f>
        <v>#REF!</v>
      </c>
      <c r="I742" s="1">
        <f t="shared" si="16"/>
        <v>802200</v>
      </c>
    </row>
    <row r="743" spans="1:9" ht="15.75">
      <c r="A743" s="19"/>
      <c r="B743" s="47" t="s">
        <v>556</v>
      </c>
      <c r="C743" s="48"/>
      <c r="D743" s="49"/>
      <c r="E743" s="5"/>
      <c r="F743" s="23"/>
      <c r="H743" s="1" t="e">
        <f>+#REF!</f>
        <v>#REF!</v>
      </c>
      <c r="I743" s="1">
        <f t="shared" si="16"/>
        <v>0</v>
      </c>
    </row>
    <row r="744" spans="1:9" ht="15.75">
      <c r="A744" s="15">
        <v>802100</v>
      </c>
      <c r="B744" s="20" t="s">
        <v>557</v>
      </c>
      <c r="C744" s="21"/>
      <c r="D744" s="22"/>
      <c r="E744" s="5">
        <v>3.5</v>
      </c>
      <c r="F744" s="23" t="s">
        <v>712</v>
      </c>
      <c r="H744" s="1" t="e">
        <f>+#REF!</f>
        <v>#REF!</v>
      </c>
      <c r="I744" s="1">
        <f t="shared" si="16"/>
        <v>803100</v>
      </c>
    </row>
    <row r="745" spans="1:9" ht="31.5">
      <c r="A745" s="15">
        <v>802200</v>
      </c>
      <c r="B745" s="20" t="s">
        <v>558</v>
      </c>
      <c r="C745" s="21"/>
      <c r="D745" s="22"/>
      <c r="E745" s="5">
        <v>3.5</v>
      </c>
      <c r="F745" s="23" t="s">
        <v>712</v>
      </c>
      <c r="H745" s="1" t="e">
        <f>+#REF!</f>
        <v>#REF!</v>
      </c>
      <c r="I745" s="1">
        <f t="shared" si="16"/>
        <v>803200</v>
      </c>
    </row>
    <row r="746" spans="1:9" ht="15.75">
      <c r="A746" s="19"/>
      <c r="B746" s="47" t="s">
        <v>559</v>
      </c>
      <c r="C746" s="48"/>
      <c r="D746" s="49"/>
      <c r="E746" s="5"/>
      <c r="F746" s="23"/>
      <c r="H746" s="1" t="e">
        <f>+#REF!</f>
        <v>#REF!</v>
      </c>
      <c r="I746" s="1">
        <f t="shared" si="16"/>
        <v>0</v>
      </c>
    </row>
    <row r="747" spans="1:9" ht="15.75">
      <c r="A747" s="15">
        <v>803100</v>
      </c>
      <c r="B747" s="20" t="s">
        <v>560</v>
      </c>
      <c r="C747" s="21"/>
      <c r="D747" s="22"/>
      <c r="E747" s="5">
        <v>3.5</v>
      </c>
      <c r="F747" s="23" t="s">
        <v>712</v>
      </c>
      <c r="H747" s="1" t="e">
        <f>+#REF!</f>
        <v>#REF!</v>
      </c>
      <c r="I747" s="1">
        <f t="shared" si="16"/>
        <v>809000</v>
      </c>
    </row>
    <row r="748" spans="1:9" ht="31.5">
      <c r="A748" s="15">
        <v>803200</v>
      </c>
      <c r="B748" s="20" t="s">
        <v>561</v>
      </c>
      <c r="C748" s="21"/>
      <c r="D748" s="22"/>
      <c r="E748" s="5">
        <v>3.5</v>
      </c>
      <c r="F748" s="23" t="s">
        <v>712</v>
      </c>
      <c r="H748" s="1" t="e">
        <f>+#REF!</f>
        <v>#REF!</v>
      </c>
      <c r="I748" s="1">
        <f t="shared" si="16"/>
        <v>0</v>
      </c>
    </row>
    <row r="749" spans="1:9" ht="15.75">
      <c r="A749" s="19"/>
      <c r="B749" s="47" t="s">
        <v>562</v>
      </c>
      <c r="C749" s="48"/>
      <c r="D749" s="49"/>
      <c r="E749" s="5"/>
      <c r="F749" s="23"/>
      <c r="H749" s="1" t="e">
        <f>+#REF!</f>
        <v>#REF!</v>
      </c>
      <c r="I749" s="1">
        <f t="shared" si="16"/>
        <v>0</v>
      </c>
    </row>
    <row r="750" spans="1:9" ht="63">
      <c r="A750" s="15">
        <v>809000</v>
      </c>
      <c r="B750" s="20" t="s">
        <v>562</v>
      </c>
      <c r="C750" s="21"/>
      <c r="D750" s="22" t="str">
        <f>+'[1]CUACM - relacionado Ley 440'!$C$932</f>
        <v>(Incluye instrucción impartida mediante programas de radio, televisión, correspondencia y otros medios de comunicación, escuelas de manejo, actividades de enseńanza a domicilio y/o particulares, etc.) </v>
      </c>
      <c r="E750" s="5">
        <v>3.5</v>
      </c>
      <c r="F750" s="23" t="s">
        <v>712</v>
      </c>
      <c r="H750" s="1" t="e">
        <f>+#REF!</f>
        <v>#REF!</v>
      </c>
      <c r="I750" s="1">
        <f t="shared" si="16"/>
        <v>851110</v>
      </c>
    </row>
    <row r="751" spans="1:9" ht="15.75">
      <c r="A751" s="15"/>
      <c r="B751" s="47" t="s">
        <v>87</v>
      </c>
      <c r="C751" s="48"/>
      <c r="D751" s="49"/>
      <c r="E751" s="5"/>
      <c r="F751" s="23"/>
      <c r="H751" s="1" t="e">
        <f>+#REF!</f>
        <v>#REF!</v>
      </c>
      <c r="I751" s="1">
        <f t="shared" si="16"/>
        <v>851120</v>
      </c>
    </row>
    <row r="752" spans="1:9" ht="15.75">
      <c r="A752" s="19"/>
      <c r="B752" s="47" t="s">
        <v>88</v>
      </c>
      <c r="C752" s="48"/>
      <c r="D752" s="49"/>
      <c r="E752" s="5"/>
      <c r="F752" s="23"/>
      <c r="H752" s="1" t="e">
        <f>+#REF!</f>
        <v>#REF!</v>
      </c>
      <c r="I752" s="1">
        <f aca="true" t="shared" si="17" ref="I752:I808">+A755</f>
        <v>851190</v>
      </c>
    </row>
    <row r="753" spans="1:9" ht="15.75">
      <c r="A753" s="15">
        <v>851110</v>
      </c>
      <c r="B753" s="20" t="s">
        <v>89</v>
      </c>
      <c r="C753" s="21"/>
      <c r="D753" s="22"/>
      <c r="E753" s="5">
        <v>3.5</v>
      </c>
      <c r="F753" s="23" t="s">
        <v>712</v>
      </c>
      <c r="H753" s="1" t="e">
        <f>+#REF!</f>
        <v>#REF!</v>
      </c>
      <c r="I753" s="1">
        <f t="shared" si="17"/>
        <v>851210</v>
      </c>
    </row>
    <row r="754" spans="1:9" ht="78.75">
      <c r="A754" s="15">
        <v>851120</v>
      </c>
      <c r="B754" s="20" t="s">
        <v>634</v>
      </c>
      <c r="C754" s="21"/>
      <c r="D754" s="22" t="str">
        <f>+'[1]CUACM - relacionado Ley 440'!$C$936</f>
        <v>(Incluye las actividades de tratamiento que no necesitan hospitalización a tiempo completo, tales como tratamientos oncológicos; infectológicos; dialíticos; atención de la salud mental; atención pediátrica; atención gerontológica; etc.)</v>
      </c>
      <c r="E754" s="5">
        <v>3.5</v>
      </c>
      <c r="F754" s="23" t="s">
        <v>712</v>
      </c>
      <c r="H754" s="1" t="e">
        <f>+#REF!</f>
        <v>#REF!</v>
      </c>
      <c r="I754" s="1">
        <f t="shared" si="17"/>
        <v>851220</v>
      </c>
    </row>
    <row r="755" spans="1:9" ht="15.75">
      <c r="A755" s="15">
        <v>851190</v>
      </c>
      <c r="B755" s="20" t="s">
        <v>439</v>
      </c>
      <c r="C755" s="21"/>
      <c r="D755" s="22"/>
      <c r="E755" s="5">
        <v>3.5</v>
      </c>
      <c r="F755" s="23" t="s">
        <v>712</v>
      </c>
      <c r="H755" s="1" t="e">
        <f>+#REF!</f>
        <v>#REF!</v>
      </c>
      <c r="I755" s="1">
        <f t="shared" si="17"/>
        <v>851300</v>
      </c>
    </row>
    <row r="756" spans="1:9" ht="63">
      <c r="A756" s="15">
        <v>851210</v>
      </c>
      <c r="B756" s="20" t="s">
        <v>440</v>
      </c>
      <c r="C756" s="21"/>
      <c r="D756" s="22" t="str">
        <f>+'[1]CUACM - relacionado Ley 440'!$C$938</f>
        <v>(Incluye las actividades de consultorios médicos de establecimientos sin internación, consultorios de guardia para resolver urgencias médicas, vacunatorios, centros del primer nivel de atención, etc.)</v>
      </c>
      <c r="E756" s="5">
        <v>3.5</v>
      </c>
      <c r="F756" s="23" t="s">
        <v>712</v>
      </c>
      <c r="H756" s="1" t="e">
        <f>+#REF!</f>
        <v>#REF!</v>
      </c>
      <c r="I756" s="1">
        <f t="shared" si="17"/>
        <v>851401</v>
      </c>
    </row>
    <row r="757" spans="1:9" ht="78.75">
      <c r="A757" s="15">
        <v>851220</v>
      </c>
      <c r="B757" s="20" t="s">
        <v>441</v>
      </c>
      <c r="C757" s="21"/>
      <c r="D757" s="22" t="str">
        <f>+'[1]CUACM - relacionado Ley 440'!$C$939</f>
        <v>(Incluye las actividades llevadas a cabo en establecimientos que ofrecen atención por módulos a domicilio y actividades de agentes sanitarios relacionados con la prevención y educación para la salud) </v>
      </c>
      <c r="E757" s="5">
        <v>3.5</v>
      </c>
      <c r="F757" s="23" t="s">
        <v>712</v>
      </c>
      <c r="H757" s="1" t="e">
        <f>+#REF!</f>
        <v>#REF!</v>
      </c>
      <c r="I757" s="1">
        <f t="shared" si="17"/>
        <v>851402</v>
      </c>
    </row>
    <row r="758" spans="1:9" ht="15.75">
      <c r="A758" s="15">
        <v>851300</v>
      </c>
      <c r="B758" s="20" t="s">
        <v>442</v>
      </c>
      <c r="C758" s="21"/>
      <c r="D758" s="22"/>
      <c r="E758" s="5">
        <v>3.5</v>
      </c>
      <c r="F758" s="23" t="s">
        <v>712</v>
      </c>
      <c r="H758" s="1" t="e">
        <f>+#REF!</f>
        <v>#REF!</v>
      </c>
      <c r="I758" s="1">
        <f t="shared" si="17"/>
        <v>851500</v>
      </c>
    </row>
    <row r="759" spans="1:9" ht="63">
      <c r="A759" s="15">
        <v>851401</v>
      </c>
      <c r="B759" s="20" t="s">
        <v>443</v>
      </c>
      <c r="C759" s="21"/>
      <c r="D759" s="22" t="str">
        <f>+'[1]CUACM - relacionado Ley 440'!$C$941</f>
        <v>(Incluye las actividades de laboratorios de análisis clínicos y patológicos, centros de diagnóstico por imágenes, centros de endoscopía, de electrodiagnóstico, consultorios de hemodinamia, etc.)</v>
      </c>
      <c r="E759" s="5">
        <v>3.5</v>
      </c>
      <c r="F759" s="23" t="s">
        <v>712</v>
      </c>
      <c r="H759" s="1" t="e">
        <f>+#REF!</f>
        <v>#REF!</v>
      </c>
      <c r="I759" s="1">
        <f t="shared" si="17"/>
        <v>851600</v>
      </c>
    </row>
    <row r="760" spans="1:9" ht="31.5">
      <c r="A760" s="15">
        <v>851402</v>
      </c>
      <c r="B760" s="20" t="s">
        <v>444</v>
      </c>
      <c r="C760" s="21"/>
      <c r="D760" s="22"/>
      <c r="E760" s="5">
        <v>3.5</v>
      </c>
      <c r="F760" s="23" t="s">
        <v>712</v>
      </c>
      <c r="H760" s="1" t="e">
        <f>+#REF!</f>
        <v>#REF!</v>
      </c>
      <c r="I760" s="1">
        <f t="shared" si="17"/>
        <v>851900</v>
      </c>
    </row>
    <row r="761" spans="1:9" ht="78.75">
      <c r="A761" s="15">
        <v>851500</v>
      </c>
      <c r="B761" s="20" t="s">
        <v>445</v>
      </c>
      <c r="C761" s="21"/>
      <c r="D761" s="22" t="str">
        <f>+'[1]CUACM - relacionado Ley 440'!$C$943</f>
        <v>(Incluye las actividades de centros de cobaltoterapia, de radiología convencional, de acelerador lineal de rehabilitación física, de psicoterapias, de hemoterapia, de rehabilitación psíquica, unidades de hemodiálisis, centros de medicina nuclear, etc.)</v>
      </c>
      <c r="E761" s="5">
        <v>3.5</v>
      </c>
      <c r="F761" s="23" t="s">
        <v>712</v>
      </c>
      <c r="H761" s="1" t="e">
        <f>+#REF!</f>
        <v>#REF!</v>
      </c>
      <c r="I761" s="1">
        <f t="shared" si="17"/>
        <v>0</v>
      </c>
    </row>
    <row r="762" spans="1:9" ht="15.75">
      <c r="A762" s="15">
        <v>851600</v>
      </c>
      <c r="B762" s="20" t="s">
        <v>446</v>
      </c>
      <c r="C762" s="21"/>
      <c r="D762" s="22"/>
      <c r="E762" s="5">
        <v>3.5</v>
      </c>
      <c r="F762" s="23" t="s">
        <v>712</v>
      </c>
      <c r="H762" s="1" t="e">
        <f>+#REF!</f>
        <v>#REF!</v>
      </c>
      <c r="I762" s="1">
        <f t="shared" si="17"/>
        <v>852001</v>
      </c>
    </row>
    <row r="763" spans="1:9" ht="31.5">
      <c r="A763" s="15">
        <v>851900</v>
      </c>
      <c r="B763" s="20" t="s">
        <v>447</v>
      </c>
      <c r="C763" s="21"/>
      <c r="D763" s="22"/>
      <c r="E763" s="5">
        <v>3.5</v>
      </c>
      <c r="F763" s="23" t="s">
        <v>712</v>
      </c>
      <c r="H763" s="1" t="e">
        <f>+#REF!</f>
        <v>#REF!</v>
      </c>
      <c r="I763" s="1">
        <f t="shared" si="17"/>
        <v>852002</v>
      </c>
    </row>
    <row r="764" spans="1:9" ht="15.75">
      <c r="A764" s="19"/>
      <c r="B764" s="47" t="s">
        <v>448</v>
      </c>
      <c r="C764" s="48"/>
      <c r="D764" s="49"/>
      <c r="E764" s="5"/>
      <c r="F764" s="23"/>
      <c r="H764" s="1" t="e">
        <f>+#REF!</f>
        <v>#REF!</v>
      </c>
      <c r="I764" s="1">
        <f t="shared" si="17"/>
        <v>0</v>
      </c>
    </row>
    <row r="765" spans="1:9" ht="31.5">
      <c r="A765" s="15">
        <v>852001</v>
      </c>
      <c r="B765" s="20" t="s">
        <v>449</v>
      </c>
      <c r="C765" s="21"/>
      <c r="D765" s="22"/>
      <c r="E765" s="5">
        <v>3.5</v>
      </c>
      <c r="F765" s="23" t="s">
        <v>712</v>
      </c>
      <c r="H765" s="1" t="e">
        <f>+#REF!</f>
        <v>#REF!</v>
      </c>
      <c r="I765" s="1">
        <f t="shared" si="17"/>
        <v>853110</v>
      </c>
    </row>
    <row r="766" spans="1:9" ht="31.5">
      <c r="A766" s="15">
        <v>852002</v>
      </c>
      <c r="B766" s="20" t="s">
        <v>450</v>
      </c>
      <c r="C766" s="21"/>
      <c r="D766" s="22"/>
      <c r="E766" s="5">
        <v>3.5</v>
      </c>
      <c r="F766" s="23" t="s">
        <v>712</v>
      </c>
      <c r="H766" s="1" t="e">
        <f>+#REF!</f>
        <v>#REF!</v>
      </c>
      <c r="I766" s="1">
        <f t="shared" si="17"/>
        <v>853120</v>
      </c>
    </row>
    <row r="767" spans="1:9" ht="15.75">
      <c r="A767" s="19"/>
      <c r="B767" s="47" t="s">
        <v>451</v>
      </c>
      <c r="C767" s="48"/>
      <c r="D767" s="49"/>
      <c r="E767" s="5"/>
      <c r="F767" s="23"/>
      <c r="H767" s="1" t="e">
        <f>+#REF!</f>
        <v>#REF!</v>
      </c>
      <c r="I767" s="1">
        <f t="shared" si="17"/>
        <v>853130</v>
      </c>
    </row>
    <row r="768" spans="1:9" ht="31.5">
      <c r="A768" s="15">
        <v>853110</v>
      </c>
      <c r="B768" s="20" t="s">
        <v>452</v>
      </c>
      <c r="C768" s="21"/>
      <c r="D768" s="22"/>
      <c r="E768" s="5">
        <v>3.5</v>
      </c>
      <c r="F768" s="23" t="s">
        <v>712</v>
      </c>
      <c r="H768" s="1" t="e">
        <f>+#REF!</f>
        <v>#REF!</v>
      </c>
      <c r="I768" s="1">
        <f t="shared" si="17"/>
        <v>853140</v>
      </c>
    </row>
    <row r="769" spans="1:9" ht="31.5">
      <c r="A769" s="15">
        <v>853120</v>
      </c>
      <c r="B769" s="20" t="s">
        <v>453</v>
      </c>
      <c r="C769" s="21"/>
      <c r="D769" s="22"/>
      <c r="E769" s="5">
        <v>3.5</v>
      </c>
      <c r="F769" s="23" t="s">
        <v>712</v>
      </c>
      <c r="H769" s="1" t="e">
        <f>+#REF!</f>
        <v>#REF!</v>
      </c>
      <c r="I769" s="1">
        <f t="shared" si="17"/>
        <v>853190</v>
      </c>
    </row>
    <row r="770" spans="1:9" ht="31.5">
      <c r="A770" s="15">
        <v>853130</v>
      </c>
      <c r="B770" s="20" t="s">
        <v>454</v>
      </c>
      <c r="C770" s="21"/>
      <c r="D770" s="22"/>
      <c r="E770" s="5">
        <v>3.5</v>
      </c>
      <c r="F770" s="23" t="s">
        <v>712</v>
      </c>
      <c r="H770" s="1" t="e">
        <f>+#REF!</f>
        <v>#REF!</v>
      </c>
      <c r="I770" s="1">
        <f t="shared" si="17"/>
        <v>853200</v>
      </c>
    </row>
    <row r="771" spans="1:9" ht="31.5">
      <c r="A771" s="15">
        <v>853140</v>
      </c>
      <c r="B771" s="20" t="s">
        <v>455</v>
      </c>
      <c r="C771" s="21"/>
      <c r="D771" s="22"/>
      <c r="E771" s="5">
        <v>3.5</v>
      </c>
      <c r="F771" s="23" t="s">
        <v>712</v>
      </c>
      <c r="H771" s="1" t="e">
        <f>+#REF!</f>
        <v>#REF!</v>
      </c>
      <c r="I771" s="1">
        <f t="shared" si="17"/>
        <v>0</v>
      </c>
    </row>
    <row r="772" spans="1:9" ht="15.75">
      <c r="A772" s="15">
        <v>853190</v>
      </c>
      <c r="B772" s="20" t="s">
        <v>456</v>
      </c>
      <c r="C772" s="21"/>
      <c r="D772" s="22"/>
      <c r="E772" s="5">
        <v>3.5</v>
      </c>
      <c r="F772" s="23" t="s">
        <v>712</v>
      </c>
      <c r="H772" s="1" t="e">
        <f>+#REF!</f>
        <v>#REF!</v>
      </c>
      <c r="I772" s="1">
        <f t="shared" si="17"/>
        <v>0</v>
      </c>
    </row>
    <row r="773" spans="1:9" ht="15.75">
      <c r="A773" s="15">
        <v>853200</v>
      </c>
      <c r="B773" s="20" t="s">
        <v>457</v>
      </c>
      <c r="C773" s="21"/>
      <c r="D773" s="22"/>
      <c r="E773" s="5">
        <v>3.5</v>
      </c>
      <c r="F773" s="23" t="s">
        <v>712</v>
      </c>
      <c r="H773" s="1" t="e">
        <f>+#REF!</f>
        <v>#REF!</v>
      </c>
      <c r="I773" s="1">
        <f t="shared" si="17"/>
        <v>900010</v>
      </c>
    </row>
    <row r="774" spans="1:9" ht="15.75">
      <c r="A774" s="15"/>
      <c r="B774" s="47" t="s">
        <v>100</v>
      </c>
      <c r="C774" s="48"/>
      <c r="D774" s="49"/>
      <c r="E774" s="5"/>
      <c r="F774" s="23"/>
      <c r="H774" s="1" t="e">
        <f>+#REF!</f>
        <v>#REF!</v>
      </c>
      <c r="I774" s="1">
        <f t="shared" si="17"/>
        <v>0</v>
      </c>
    </row>
    <row r="775" spans="1:9" ht="15.75">
      <c r="A775" s="19"/>
      <c r="B775" s="47" t="s">
        <v>101</v>
      </c>
      <c r="C775" s="48"/>
      <c r="D775" s="49"/>
      <c r="E775" s="5"/>
      <c r="F775" s="23"/>
      <c r="H775" s="1" t="e">
        <f>+#REF!</f>
        <v>#REF!</v>
      </c>
      <c r="I775" s="1">
        <f t="shared" si="17"/>
        <v>911100</v>
      </c>
    </row>
    <row r="776" spans="1:9" ht="31.5">
      <c r="A776" s="15">
        <v>900010</v>
      </c>
      <c r="B776" s="20" t="s">
        <v>102</v>
      </c>
      <c r="C776" s="21"/>
      <c r="D776" s="22"/>
      <c r="E776" s="5">
        <v>3.5</v>
      </c>
      <c r="F776" s="23" t="s">
        <v>712</v>
      </c>
      <c r="H776" s="1" t="e">
        <f>+#REF!</f>
        <v>#REF!</v>
      </c>
      <c r="I776" s="1">
        <f t="shared" si="17"/>
        <v>911200</v>
      </c>
    </row>
    <row r="777" spans="1:9" ht="15.75">
      <c r="A777" s="19"/>
      <c r="B777" s="47" t="s">
        <v>103</v>
      </c>
      <c r="C777" s="48"/>
      <c r="D777" s="49"/>
      <c r="E777" s="5"/>
      <c r="F777" s="23"/>
      <c r="H777" s="1" t="e">
        <f>+#REF!</f>
        <v>#REF!</v>
      </c>
      <c r="I777" s="1">
        <f t="shared" si="17"/>
        <v>0</v>
      </c>
    </row>
    <row r="778" spans="1:9" ht="31.5">
      <c r="A778" s="15">
        <v>911100</v>
      </c>
      <c r="B778" s="20" t="s">
        <v>104</v>
      </c>
      <c r="C778" s="21"/>
      <c r="D778" s="22"/>
      <c r="E778" s="5">
        <v>3.5</v>
      </c>
      <c r="F778" s="23" t="s">
        <v>712</v>
      </c>
      <c r="H778" s="1" t="e">
        <f>+#REF!</f>
        <v>#REF!</v>
      </c>
      <c r="I778" s="1">
        <f t="shared" si="17"/>
        <v>919100</v>
      </c>
    </row>
    <row r="779" spans="1:9" ht="47.25">
      <c r="A779" s="15">
        <v>911200</v>
      </c>
      <c r="B779" s="20" t="s">
        <v>105</v>
      </c>
      <c r="C779" s="21"/>
      <c r="D779" s="22"/>
      <c r="E779" s="5">
        <v>3.5</v>
      </c>
      <c r="F779" s="23" t="s">
        <v>712</v>
      </c>
      <c r="H779" s="1" t="e">
        <f>+#REF!</f>
        <v>#REF!</v>
      </c>
      <c r="I779" s="1">
        <f t="shared" si="17"/>
        <v>919900</v>
      </c>
    </row>
    <row r="780" spans="1:9" ht="15.75">
      <c r="A780" s="19"/>
      <c r="B780" s="47" t="s">
        <v>106</v>
      </c>
      <c r="C780" s="48"/>
      <c r="D780" s="49"/>
      <c r="E780" s="5"/>
      <c r="F780" s="23"/>
      <c r="H780" s="1" t="e">
        <f>+#REF!</f>
        <v>#REF!</v>
      </c>
      <c r="I780" s="1">
        <f t="shared" si="17"/>
        <v>0</v>
      </c>
    </row>
    <row r="781" spans="1:9" ht="15.75">
      <c r="A781" s="15">
        <v>919100</v>
      </c>
      <c r="B781" s="20" t="s">
        <v>111</v>
      </c>
      <c r="C781" s="21"/>
      <c r="D781" s="22"/>
      <c r="E781" s="5">
        <v>3.5</v>
      </c>
      <c r="F781" s="23" t="s">
        <v>712</v>
      </c>
      <c r="H781" s="1" t="e">
        <f>+#REF!</f>
        <v>#REF!</v>
      </c>
      <c r="I781" s="1">
        <f t="shared" si="17"/>
        <v>921110</v>
      </c>
    </row>
    <row r="782" spans="1:9" ht="15.75">
      <c r="A782" s="15">
        <v>919900</v>
      </c>
      <c r="B782" s="20" t="s">
        <v>106</v>
      </c>
      <c r="C782" s="21"/>
      <c r="D782" s="22"/>
      <c r="E782" s="5">
        <v>3.5</v>
      </c>
      <c r="F782" s="23" t="s">
        <v>712</v>
      </c>
      <c r="H782" s="1" t="e">
        <f>+#REF!</f>
        <v>#REF!</v>
      </c>
      <c r="I782" s="1">
        <f t="shared" si="17"/>
        <v>921120</v>
      </c>
    </row>
    <row r="783" spans="1:9" ht="30" customHeight="1">
      <c r="A783" s="19"/>
      <c r="B783" s="47" t="s">
        <v>112</v>
      </c>
      <c r="C783" s="48"/>
      <c r="D783" s="49"/>
      <c r="E783" s="5"/>
      <c r="F783" s="23"/>
      <c r="H783" s="1" t="e">
        <f>+#REF!</f>
        <v>#REF!</v>
      </c>
      <c r="I783" s="1">
        <f t="shared" si="17"/>
        <v>921200</v>
      </c>
    </row>
    <row r="784" spans="1:9" ht="15.75">
      <c r="A784" s="15">
        <v>921110</v>
      </c>
      <c r="B784" s="20" t="s">
        <v>113</v>
      </c>
      <c r="C784" s="21"/>
      <c r="D784" s="22"/>
      <c r="E784" s="5">
        <v>3.5</v>
      </c>
      <c r="F784" s="23" t="s">
        <v>712</v>
      </c>
      <c r="H784" s="1" t="e">
        <f>+#REF!</f>
        <v>#REF!</v>
      </c>
      <c r="I784" s="1">
        <f t="shared" si="17"/>
        <v>921300</v>
      </c>
    </row>
    <row r="785" spans="1:9" ht="15.75">
      <c r="A785" s="15">
        <v>921120</v>
      </c>
      <c r="B785" s="20" t="s">
        <v>114</v>
      </c>
      <c r="C785" s="21"/>
      <c r="D785" s="22"/>
      <c r="E785" s="5">
        <v>3.5</v>
      </c>
      <c r="F785" s="23" t="s">
        <v>712</v>
      </c>
      <c r="H785" s="1" t="e">
        <f>+#REF!</f>
        <v>#REF!</v>
      </c>
      <c r="I785" s="1">
        <f t="shared" si="17"/>
        <v>921410</v>
      </c>
    </row>
    <row r="786" spans="1:9" ht="15.75">
      <c r="A786" s="15">
        <v>921200</v>
      </c>
      <c r="B786" s="20" t="s">
        <v>115</v>
      </c>
      <c r="C786" s="21"/>
      <c r="D786" s="22"/>
      <c r="E786" s="5">
        <v>3.5</v>
      </c>
      <c r="F786" s="23" t="s">
        <v>712</v>
      </c>
      <c r="H786" s="1" t="e">
        <f>+#REF!</f>
        <v>#REF!</v>
      </c>
      <c r="I786" s="1">
        <f t="shared" si="17"/>
        <v>921420</v>
      </c>
    </row>
    <row r="787" spans="1:9" ht="15.75">
      <c r="A787" s="15">
        <v>921300</v>
      </c>
      <c r="B787" s="20" t="s">
        <v>116</v>
      </c>
      <c r="C787" s="21"/>
      <c r="D787" s="22" t="str">
        <f>+'[1]CUACM - relacionado Ley 440'!$C$975</f>
        <v>(No incluye la transmisión, Actividad 642010)</v>
      </c>
      <c r="E787" s="5">
        <v>3.5</v>
      </c>
      <c r="F787" s="23" t="s">
        <v>712</v>
      </c>
      <c r="H787" s="1" t="e">
        <f>+#REF!</f>
        <v>#REF!</v>
      </c>
      <c r="I787" s="1">
        <f t="shared" si="17"/>
        <v>921430</v>
      </c>
    </row>
    <row r="788" spans="1:9" ht="31.5">
      <c r="A788" s="15">
        <v>921410</v>
      </c>
      <c r="B788" s="20" t="s">
        <v>117</v>
      </c>
      <c r="C788" s="21"/>
      <c r="D788" s="22"/>
      <c r="E788" s="5">
        <v>3.5</v>
      </c>
      <c r="F788" s="23" t="s">
        <v>712</v>
      </c>
      <c r="I788" s="1">
        <f t="shared" si="17"/>
        <v>921431</v>
      </c>
    </row>
    <row r="789" spans="1:9" ht="31.5">
      <c r="A789" s="15">
        <v>921420</v>
      </c>
      <c r="B789" s="20" t="s">
        <v>118</v>
      </c>
      <c r="C789" s="21"/>
      <c r="D789" s="22" t="str">
        <f>+'[1]CUACM - relacionado Ley 440'!$C$977</f>
        <v>(Incluye a compositores, actores, músicos, conferencistas, pintores, artistas plásticos etc.)</v>
      </c>
      <c r="E789" s="5">
        <v>3.5</v>
      </c>
      <c r="F789" s="23" t="s">
        <v>712</v>
      </c>
      <c r="H789" s="1" t="e">
        <f>+#REF!</f>
        <v>#REF!</v>
      </c>
      <c r="I789" s="1">
        <f t="shared" si="17"/>
        <v>921911</v>
      </c>
    </row>
    <row r="790" spans="1:9" ht="47.25">
      <c r="A790" s="15">
        <v>921430</v>
      </c>
      <c r="B790" s="20" t="s">
        <v>119</v>
      </c>
      <c r="C790" s="21"/>
      <c r="D790" s="22" t="str">
        <f>+'[1]CUACM - relacionado Ley 440'!$C$978</f>
        <v>(Incluye diseńo y manejo de escenografía, montaje de iluminación y sonido, funcionamiento de agencias de venta de billetes de teatro, conciertos, etc.)</v>
      </c>
      <c r="E790" s="5">
        <v>3.5</v>
      </c>
      <c r="F790" s="23" t="s">
        <v>712</v>
      </c>
      <c r="H790" s="1" t="e">
        <f>+#REF!</f>
        <v>#REF!</v>
      </c>
      <c r="I790" s="1">
        <f t="shared" si="17"/>
        <v>921912</v>
      </c>
    </row>
    <row r="791" spans="1:9" ht="47.25">
      <c r="A791" s="15">
        <v>921431</v>
      </c>
      <c r="B791" s="20" t="s">
        <v>438</v>
      </c>
      <c r="C791" s="21"/>
      <c r="D791" s="22"/>
      <c r="E791" s="5">
        <v>3.5</v>
      </c>
      <c r="F791" s="23" t="s">
        <v>712</v>
      </c>
      <c r="H791" s="1" t="e">
        <f>+#REF!</f>
        <v>#REF!</v>
      </c>
      <c r="I791" s="1">
        <f t="shared" si="17"/>
        <v>921913</v>
      </c>
    </row>
    <row r="792" spans="1:9" ht="31.5">
      <c r="A792" s="15">
        <v>921911</v>
      </c>
      <c r="B792" s="20" t="s">
        <v>468</v>
      </c>
      <c r="C792" s="21"/>
      <c r="D792" s="22"/>
      <c r="E792" s="5">
        <v>6</v>
      </c>
      <c r="F792" s="23">
        <v>100</v>
      </c>
      <c r="H792" s="1" t="e">
        <f>+#REF!</f>
        <v>#REF!</v>
      </c>
      <c r="I792" s="1">
        <f t="shared" si="17"/>
        <v>921914</v>
      </c>
    </row>
    <row r="793" spans="1:9" ht="15.75">
      <c r="A793" s="15">
        <v>921912</v>
      </c>
      <c r="B793" s="20" t="s">
        <v>469</v>
      </c>
      <c r="C793" s="21"/>
      <c r="D793" s="22"/>
      <c r="E793" s="5">
        <v>15</v>
      </c>
      <c r="F793" s="23">
        <v>300</v>
      </c>
      <c r="H793" s="1" t="e">
        <f>+#REF!</f>
        <v>#REF!</v>
      </c>
      <c r="I793" s="1">
        <f t="shared" si="17"/>
        <v>921919</v>
      </c>
    </row>
    <row r="794" spans="1:9" s="9" customFormat="1" ht="18.75" customHeight="1">
      <c r="A794" s="15">
        <v>921913</v>
      </c>
      <c r="B794" s="20" t="s">
        <v>470</v>
      </c>
      <c r="C794" s="21"/>
      <c r="D794" s="22"/>
      <c r="E794" s="5">
        <v>6</v>
      </c>
      <c r="F794" s="23">
        <v>100</v>
      </c>
      <c r="H794" s="9" t="e">
        <f>+#REF!</f>
        <v>#REF!</v>
      </c>
      <c r="I794" s="9">
        <f t="shared" si="17"/>
        <v>921999</v>
      </c>
    </row>
    <row r="795" spans="1:9" ht="18.75" customHeight="1">
      <c r="A795" s="15">
        <v>921914</v>
      </c>
      <c r="B795" s="20" t="s">
        <v>471</v>
      </c>
      <c r="C795" s="21"/>
      <c r="D795" s="22"/>
      <c r="E795" s="5">
        <v>6</v>
      </c>
      <c r="F795" s="23">
        <v>100</v>
      </c>
      <c r="H795" s="1" t="e">
        <f>+#REF!</f>
        <v>#REF!</v>
      </c>
      <c r="I795" s="1">
        <f t="shared" si="17"/>
        <v>0</v>
      </c>
    </row>
    <row r="796" spans="1:9" ht="31.5">
      <c r="A796" s="15">
        <v>921919</v>
      </c>
      <c r="B796" s="20" t="s">
        <v>472</v>
      </c>
      <c r="C796" s="21"/>
      <c r="D796" s="22"/>
      <c r="E796" s="5">
        <v>6</v>
      </c>
      <c r="F796" s="23">
        <v>100</v>
      </c>
      <c r="H796" s="1" t="e">
        <f>+#REF!</f>
        <v>#REF!</v>
      </c>
      <c r="I796" s="1">
        <f t="shared" si="17"/>
        <v>922000</v>
      </c>
    </row>
    <row r="797" spans="1:9" ht="31.5">
      <c r="A797" s="24">
        <v>921999</v>
      </c>
      <c r="B797" s="20" t="s">
        <v>473</v>
      </c>
      <c r="C797" s="21"/>
      <c r="D797" s="22" t="str">
        <f>+'[1]CUACM - relacionado Ley 440'!$C$985</f>
        <v>(Incluye parques de diversión y centros similares, de títeres, mimos etc.)</v>
      </c>
      <c r="E797" s="6">
        <v>3.5</v>
      </c>
      <c r="F797" s="25" t="s">
        <v>712</v>
      </c>
      <c r="H797" s="1" t="e">
        <f>+#REF!</f>
        <v>#REF!</v>
      </c>
      <c r="I797" s="1">
        <f t="shared" si="17"/>
        <v>0</v>
      </c>
    </row>
    <row r="798" spans="1:9" ht="15.75">
      <c r="A798" s="19"/>
      <c r="B798" s="47" t="s">
        <v>474</v>
      </c>
      <c r="C798" s="48"/>
      <c r="D798" s="49"/>
      <c r="E798" s="5"/>
      <c r="F798" s="23"/>
      <c r="H798" s="1" t="e">
        <f>+#REF!</f>
        <v>#REF!</v>
      </c>
      <c r="I798" s="1">
        <f t="shared" si="17"/>
        <v>923100</v>
      </c>
    </row>
    <row r="799" spans="1:9" ht="31.5">
      <c r="A799" s="15">
        <v>922000</v>
      </c>
      <c r="B799" s="20" t="s">
        <v>635</v>
      </c>
      <c r="C799" s="21"/>
      <c r="D799" s="22" t="str">
        <f>+'[1]CUACM - relacionado Ley 440'!$C$987</f>
        <v>(Incluye el suministro de material informativo, fotográfico y periodístico a medios de difusión)</v>
      </c>
      <c r="E799" s="5">
        <v>3.5</v>
      </c>
      <c r="F799" s="23" t="s">
        <v>712</v>
      </c>
      <c r="H799" s="1" t="e">
        <f>+#REF!</f>
        <v>#REF!</v>
      </c>
      <c r="I799" s="1">
        <f t="shared" si="17"/>
        <v>923200</v>
      </c>
    </row>
    <row r="800" spans="1:9" ht="15.75">
      <c r="A800" s="19"/>
      <c r="B800" s="47" t="s">
        <v>134</v>
      </c>
      <c r="C800" s="48"/>
      <c r="D800" s="49"/>
      <c r="E800" s="5"/>
      <c r="F800" s="23"/>
      <c r="H800" s="1" t="e">
        <f>+#REF!</f>
        <v>#REF!</v>
      </c>
      <c r="I800" s="1">
        <f t="shared" si="17"/>
        <v>923300</v>
      </c>
    </row>
    <row r="801" spans="1:9" ht="15.75">
      <c r="A801" s="15">
        <v>923100</v>
      </c>
      <c r="B801" s="20" t="s">
        <v>135</v>
      </c>
      <c r="C801" s="21"/>
      <c r="D801" s="22"/>
      <c r="E801" s="5">
        <v>3.5</v>
      </c>
      <c r="F801" s="23" t="s">
        <v>712</v>
      </c>
      <c r="H801" s="1" t="e">
        <f>+#REF!</f>
        <v>#REF!</v>
      </c>
      <c r="I801" s="1">
        <f t="shared" si="17"/>
        <v>0</v>
      </c>
    </row>
    <row r="802" spans="1:9" ht="31.5">
      <c r="A802" s="15">
        <v>923200</v>
      </c>
      <c r="B802" s="20" t="s">
        <v>136</v>
      </c>
      <c r="C802" s="21"/>
      <c r="D802" s="22"/>
      <c r="E802" s="5">
        <v>3.5</v>
      </c>
      <c r="F802" s="23" t="s">
        <v>712</v>
      </c>
      <c r="H802" s="1" t="e">
        <f>+#REF!</f>
        <v>#REF!</v>
      </c>
      <c r="I802" s="1">
        <f t="shared" si="17"/>
        <v>924110</v>
      </c>
    </row>
    <row r="803" spans="1:9" ht="31.5">
      <c r="A803" s="15">
        <v>923300</v>
      </c>
      <c r="B803" s="20" t="s">
        <v>137</v>
      </c>
      <c r="C803" s="21"/>
      <c r="D803" s="22"/>
      <c r="E803" s="5">
        <v>3.5</v>
      </c>
      <c r="F803" s="23" t="s">
        <v>712</v>
      </c>
      <c r="H803" s="1" t="e">
        <f>+#REF!</f>
        <v>#REF!</v>
      </c>
      <c r="I803" s="1">
        <f t="shared" si="17"/>
        <v>924120</v>
      </c>
    </row>
    <row r="804" spans="1:9" ht="15.75">
      <c r="A804" s="19"/>
      <c r="B804" s="47" t="s">
        <v>138</v>
      </c>
      <c r="C804" s="48"/>
      <c r="D804" s="49"/>
      <c r="E804" s="5"/>
      <c r="F804" s="23"/>
      <c r="H804" s="1" t="e">
        <f>+#REF!</f>
        <v>#REF!</v>
      </c>
      <c r="I804" s="1">
        <f t="shared" si="17"/>
        <v>924130</v>
      </c>
    </row>
    <row r="805" spans="1:9" ht="47.25">
      <c r="A805" s="15">
        <v>924110</v>
      </c>
      <c r="B805" s="20" t="s">
        <v>139</v>
      </c>
      <c r="C805" s="21"/>
      <c r="D805" s="22" t="str">
        <f>+'[1]CUACM - relacionado Ley 440'!$C$994</f>
        <v>(Incluye clubes, gimnasios y otras instalaciones para practicar deportes)</v>
      </c>
      <c r="E805" s="5">
        <v>3.5</v>
      </c>
      <c r="F805" s="23" t="s">
        <v>712</v>
      </c>
      <c r="H805" s="1" t="e">
        <f>+#REF!</f>
        <v>#REF!</v>
      </c>
      <c r="I805" s="1">
        <f t="shared" si="17"/>
        <v>924910</v>
      </c>
    </row>
    <row r="806" spans="1:9" ht="29.25" customHeight="1">
      <c r="A806" s="15">
        <v>924120</v>
      </c>
      <c r="B806" s="20" t="s">
        <v>140</v>
      </c>
      <c r="C806" s="21"/>
      <c r="D806" s="22"/>
      <c r="E806" s="5">
        <v>3.5</v>
      </c>
      <c r="F806" s="23" t="s">
        <v>712</v>
      </c>
      <c r="I806" s="1">
        <f t="shared" si="17"/>
        <v>924911</v>
      </c>
    </row>
    <row r="807" spans="1:9" ht="47.25">
      <c r="A807" s="15">
        <v>924130</v>
      </c>
      <c r="B807" s="20" t="s">
        <v>518</v>
      </c>
      <c r="C807" s="21"/>
      <c r="D807" s="22" t="str">
        <f>+'[1]CUACM - relacionado Ley 440'!$C$997</f>
        <v>(Incluye la actividad realizada por deportistas, atletas, entrenadores, instructores, jueces árbitros, escuelas de deporte, etc.)</v>
      </c>
      <c r="E807" s="5">
        <v>3.5</v>
      </c>
      <c r="F807" s="23" t="s">
        <v>712</v>
      </c>
      <c r="I807" s="1">
        <f t="shared" si="17"/>
        <v>924913</v>
      </c>
    </row>
    <row r="808" spans="1:9" ht="31.5">
      <c r="A808" s="15">
        <v>924910</v>
      </c>
      <c r="B808" s="20" t="s">
        <v>519</v>
      </c>
      <c r="C808" s="21"/>
      <c r="D808" s="22"/>
      <c r="E808" s="5">
        <v>3.5</v>
      </c>
      <c r="F808" s="23" t="s">
        <v>712</v>
      </c>
      <c r="H808" s="1" t="e">
        <f>+#REF!</f>
        <v>#REF!</v>
      </c>
      <c r="I808" s="1">
        <f t="shared" si="17"/>
        <v>924920</v>
      </c>
    </row>
    <row r="809" spans="1:9" ht="32.25" customHeight="1">
      <c r="A809" s="24">
        <v>924911</v>
      </c>
      <c r="B809" s="20" t="s">
        <v>107</v>
      </c>
      <c r="C809" s="21"/>
      <c r="D809" s="22"/>
      <c r="E809" s="5">
        <v>9</v>
      </c>
      <c r="F809" s="23">
        <v>90</v>
      </c>
      <c r="H809" s="1" t="e">
        <f>+#REF!</f>
        <v>#REF!</v>
      </c>
      <c r="I809" s="1">
        <f aca="true" t="shared" si="18" ref="I809:I821">+A812</f>
        <v>924999</v>
      </c>
    </row>
    <row r="810" spans="1:9" ht="47.25">
      <c r="A810" s="34">
        <v>924913</v>
      </c>
      <c r="B810" s="20" t="s">
        <v>563</v>
      </c>
      <c r="C810" s="21"/>
      <c r="D810" s="22" t="str">
        <f>+'[1]CUACM - relacionado Ley 440'!$C$1000</f>
        <v>(Incluye salones de billar, pool, bowling, juegos electrónicos, etc.)</v>
      </c>
      <c r="E810" s="5">
        <v>4.5</v>
      </c>
      <c r="F810" s="23" t="s">
        <v>712</v>
      </c>
      <c r="H810" s="1" t="e">
        <f>+#REF!</f>
        <v>#REF!</v>
      </c>
      <c r="I810" s="1">
        <f t="shared" si="18"/>
        <v>0</v>
      </c>
    </row>
    <row r="811" spans="1:9" ht="47.25">
      <c r="A811" s="15">
        <v>924920</v>
      </c>
      <c r="B811" s="20" t="s">
        <v>564</v>
      </c>
      <c r="C811" s="21"/>
      <c r="D811" s="22"/>
      <c r="E811" s="5">
        <v>3.5</v>
      </c>
      <c r="F811" s="23">
        <v>15</v>
      </c>
      <c r="H811" s="1" t="e">
        <f>+#REF!</f>
        <v>#REF!</v>
      </c>
      <c r="I811" s="1">
        <f t="shared" si="18"/>
        <v>930101</v>
      </c>
    </row>
    <row r="812" spans="1:9" ht="19.5" customHeight="1">
      <c r="A812" s="15">
        <v>924999</v>
      </c>
      <c r="B812" s="20" t="s">
        <v>520</v>
      </c>
      <c r="C812" s="21"/>
      <c r="D812" s="22"/>
      <c r="E812" s="5">
        <v>3.5</v>
      </c>
      <c r="F812" s="23" t="s">
        <v>712</v>
      </c>
      <c r="H812" s="1" t="e">
        <f>+#REF!</f>
        <v>#REF!</v>
      </c>
      <c r="I812" s="1">
        <f t="shared" si="18"/>
        <v>930109</v>
      </c>
    </row>
    <row r="813" spans="1:9" ht="15.75">
      <c r="A813" s="19"/>
      <c r="B813" s="47" t="s">
        <v>521</v>
      </c>
      <c r="C813" s="48"/>
      <c r="D813" s="49"/>
      <c r="E813" s="5"/>
      <c r="F813" s="23"/>
      <c r="H813" s="1" t="e">
        <f>+#REF!</f>
        <v>#REF!</v>
      </c>
      <c r="I813" s="1">
        <f t="shared" si="18"/>
        <v>930201</v>
      </c>
    </row>
    <row r="814" spans="1:9" ht="47.25">
      <c r="A814" s="15">
        <v>930101</v>
      </c>
      <c r="B814" s="20" t="s">
        <v>141</v>
      </c>
      <c r="C814" s="21"/>
      <c r="D814" s="22"/>
      <c r="E814" s="5">
        <v>3.5</v>
      </c>
      <c r="F814" s="23" t="s">
        <v>712</v>
      </c>
      <c r="H814" s="1" t="e">
        <f>+#REF!</f>
        <v>#REF!</v>
      </c>
      <c r="I814" s="1">
        <f t="shared" si="18"/>
        <v>930202</v>
      </c>
    </row>
    <row r="815" spans="1:9" ht="47.25">
      <c r="A815" s="15">
        <v>930109</v>
      </c>
      <c r="B815" s="20" t="s">
        <v>142</v>
      </c>
      <c r="C815" s="21"/>
      <c r="D815" s="22"/>
      <c r="E815" s="5"/>
      <c r="F815" s="23"/>
      <c r="H815" s="1" t="e">
        <f>+#REF!</f>
        <v>#REF!</v>
      </c>
      <c r="I815" s="1">
        <f t="shared" si="18"/>
        <v>930300</v>
      </c>
    </row>
    <row r="816" spans="1:9" ht="15.75">
      <c r="A816" s="15">
        <v>930201</v>
      </c>
      <c r="B816" s="20" t="s">
        <v>143</v>
      </c>
      <c r="C816" s="21"/>
      <c r="D816" s="22"/>
      <c r="E816" s="5">
        <v>3.5</v>
      </c>
      <c r="F816" s="23" t="s">
        <v>712</v>
      </c>
      <c r="H816" s="1" t="e">
        <f>+#REF!</f>
        <v>#REF!</v>
      </c>
      <c r="I816" s="1">
        <f t="shared" si="18"/>
        <v>930910</v>
      </c>
    </row>
    <row r="817" spans="1:9" ht="37.5" customHeight="1">
      <c r="A817" s="15">
        <v>930202</v>
      </c>
      <c r="B817" s="20" t="s">
        <v>144</v>
      </c>
      <c r="C817" s="21"/>
      <c r="D817" s="22"/>
      <c r="E817" s="5">
        <v>3.5</v>
      </c>
      <c r="F817" s="23" t="s">
        <v>712</v>
      </c>
      <c r="H817" s="1" t="e">
        <f>+#REF!</f>
        <v>#REF!</v>
      </c>
      <c r="I817" s="1">
        <f t="shared" si="18"/>
        <v>930990</v>
      </c>
    </row>
    <row r="818" spans="1:9" ht="15.75">
      <c r="A818" s="15">
        <v>930300</v>
      </c>
      <c r="B818" s="20" t="s">
        <v>145</v>
      </c>
      <c r="C818" s="21"/>
      <c r="D818" s="22"/>
      <c r="E818" s="5">
        <v>3.5</v>
      </c>
      <c r="F818" s="23" t="s">
        <v>712</v>
      </c>
      <c r="I818" s="1">
        <f t="shared" si="18"/>
        <v>930991</v>
      </c>
    </row>
    <row r="819" spans="1:9" ht="31.5">
      <c r="A819" s="15">
        <v>930910</v>
      </c>
      <c r="B819" s="20" t="s">
        <v>146</v>
      </c>
      <c r="C819" s="21"/>
      <c r="D819" s="22" t="str">
        <f>+'[1]CUACM - relacionado Ley 440'!$C$1012</f>
        <v>(Incluye bańos turcos, saunas, solarios, centros de masajes y adelgazamiento etc.)</v>
      </c>
      <c r="E819" s="5">
        <v>3.5</v>
      </c>
      <c r="F819" s="23" t="s">
        <v>712</v>
      </c>
      <c r="H819" s="1" t="e">
        <f>+#REF!</f>
        <v>#REF!</v>
      </c>
      <c r="I819" s="1">
        <f t="shared" si="18"/>
        <v>0</v>
      </c>
    </row>
    <row r="820" spans="1:9" ht="78.75">
      <c r="A820" s="15">
        <v>930990</v>
      </c>
      <c r="B820" s="20" t="s">
        <v>147</v>
      </c>
      <c r="C820" s="21"/>
      <c r="D820" s="22" t="str">
        <f>+'[1]CUACM - relacionado Ley 440'!$C$1015</f>
        <v>(Incluye actividades de astrología y espiritismo, las realizadas con fines sociales como agencias matrimoniales, de investigaciones genealógicas, de contratación de acompańantes, la actividad de lustrabotas, acomodadores de autos, etc.)</v>
      </c>
      <c r="E820" s="5">
        <v>3.5</v>
      </c>
      <c r="F820" s="23" t="s">
        <v>712</v>
      </c>
      <c r="H820" s="1" t="e">
        <f>+#REF!</f>
        <v>#REF!</v>
      </c>
      <c r="I820" s="1">
        <f t="shared" si="18"/>
        <v>950000</v>
      </c>
    </row>
    <row r="821" spans="1:9" ht="24.75" customHeight="1">
      <c r="A821" s="15">
        <v>930991</v>
      </c>
      <c r="B821" s="20" t="s">
        <v>351</v>
      </c>
      <c r="C821" s="21"/>
      <c r="D821" s="22"/>
      <c r="E821" s="5">
        <v>3.5</v>
      </c>
      <c r="F821" s="23" t="s">
        <v>712</v>
      </c>
      <c r="I821" s="7">
        <f t="shared" si="18"/>
        <v>950001</v>
      </c>
    </row>
    <row r="822" spans="1:6" ht="15.75">
      <c r="A822" s="15"/>
      <c r="B822" s="47" t="s">
        <v>148</v>
      </c>
      <c r="C822" s="48"/>
      <c r="D822" s="49"/>
      <c r="E822" s="5"/>
      <c r="F822" s="23"/>
    </row>
    <row r="823" spans="1:6" ht="31.5">
      <c r="A823" s="15">
        <v>950000</v>
      </c>
      <c r="B823" s="20" t="s">
        <v>149</v>
      </c>
      <c r="C823" s="21"/>
      <c r="D823" s="22"/>
      <c r="E823" s="5">
        <v>3.5</v>
      </c>
      <c r="F823" s="23" t="s">
        <v>712</v>
      </c>
    </row>
    <row r="824" spans="1:6" ht="31.5">
      <c r="A824" s="42">
        <v>950001</v>
      </c>
      <c r="B824" s="20" t="s">
        <v>95</v>
      </c>
      <c r="C824" s="21"/>
      <c r="D824" s="38"/>
      <c r="E824" s="10">
        <v>3.5</v>
      </c>
      <c r="F824" s="43" t="s">
        <v>712</v>
      </c>
    </row>
  </sheetData>
  <mergeCells count="167">
    <mergeCell ref="H1:I1"/>
    <mergeCell ref="A1:F1"/>
    <mergeCell ref="B3:D3"/>
    <mergeCell ref="B4:D4"/>
    <mergeCell ref="B34:D34"/>
    <mergeCell ref="B22:D22"/>
    <mergeCell ref="B39:D39"/>
    <mergeCell ref="B41:D41"/>
    <mergeCell ref="B48:D48"/>
    <mergeCell ref="B49:D49"/>
    <mergeCell ref="B53:D53"/>
    <mergeCell ref="B54:D54"/>
    <mergeCell ref="B56:D56"/>
    <mergeCell ref="B58:D58"/>
    <mergeCell ref="B60:D60"/>
    <mergeCell ref="B62:D62"/>
    <mergeCell ref="B72:D72"/>
    <mergeCell ref="B74:D74"/>
    <mergeCell ref="B76:D76"/>
    <mergeCell ref="B78:D78"/>
    <mergeCell ref="B83:D83"/>
    <mergeCell ref="B88:D88"/>
    <mergeCell ref="B89:D89"/>
    <mergeCell ref="B110:D110"/>
    <mergeCell ref="B115:D115"/>
    <mergeCell ref="B121:D121"/>
    <mergeCell ref="B133:D133"/>
    <mergeCell ref="B144:D144"/>
    <mergeCell ref="B146:D146"/>
    <mergeCell ref="B153:D153"/>
    <mergeCell ref="B158:D158"/>
    <mergeCell ref="B162:D162"/>
    <mergeCell ref="B167:D167"/>
    <mergeCell ref="B170:D170"/>
    <mergeCell ref="B178:D178"/>
    <mergeCell ref="B183:D183"/>
    <mergeCell ref="B190:D190"/>
    <mergeCell ref="B194:D194"/>
    <mergeCell ref="B197:D197"/>
    <mergeCell ref="B199:D199"/>
    <mergeCell ref="B208:D208"/>
    <mergeCell ref="B217:D217"/>
    <mergeCell ref="B219:D219"/>
    <mergeCell ref="B223:D223"/>
    <mergeCell ref="B226:D226"/>
    <mergeCell ref="B230:D230"/>
    <mergeCell ref="B243:D243"/>
    <mergeCell ref="B245:D245"/>
    <mergeCell ref="B247:D247"/>
    <mergeCell ref="B250:D250"/>
    <mergeCell ref="B254:D254"/>
    <mergeCell ref="B259:D259"/>
    <mergeCell ref="B270:D270"/>
    <mergeCell ref="B288:D288"/>
    <mergeCell ref="B293:D293"/>
    <mergeCell ref="B295:D295"/>
    <mergeCell ref="B298:D298"/>
    <mergeCell ref="B301:D301"/>
    <mergeCell ref="B303:D303"/>
    <mergeCell ref="B305:D305"/>
    <mergeCell ref="B307:D307"/>
    <mergeCell ref="B310:D310"/>
    <mergeCell ref="B312:D312"/>
    <mergeCell ref="B315:D315"/>
    <mergeCell ref="B317:D317"/>
    <mergeCell ref="B321:D321"/>
    <mergeCell ref="B323:D323"/>
    <mergeCell ref="B325:D325"/>
    <mergeCell ref="B327:D327"/>
    <mergeCell ref="B329:D329"/>
    <mergeCell ref="B331:D331"/>
    <mergeCell ref="B336:D336"/>
    <mergeCell ref="B339:D339"/>
    <mergeCell ref="B342:D342"/>
    <mergeCell ref="B346:D346"/>
    <mergeCell ref="B350:D350"/>
    <mergeCell ref="B359:D359"/>
    <mergeCell ref="B360:D360"/>
    <mergeCell ref="B364:D364"/>
    <mergeCell ref="B366:D366"/>
    <mergeCell ref="B369:D369"/>
    <mergeCell ref="B370:D370"/>
    <mergeCell ref="B374:D374"/>
    <mergeCell ref="B383:D383"/>
    <mergeCell ref="B388:D388"/>
    <mergeCell ref="B394:D394"/>
    <mergeCell ref="B396:D396"/>
    <mergeCell ref="B397:D397"/>
    <mergeCell ref="B406:D406"/>
    <mergeCell ref="B417:D417"/>
    <mergeCell ref="B422:D422"/>
    <mergeCell ref="B426:D426"/>
    <mergeCell ref="B434:D434"/>
    <mergeCell ref="B436:D436"/>
    <mergeCell ref="B454:D454"/>
    <mergeCell ref="B477:D477"/>
    <mergeCell ref="B499:D499"/>
    <mergeCell ref="B515:D515"/>
    <mergeCell ref="B517:D517"/>
    <mergeCell ref="B524:D524"/>
    <mergeCell ref="B537:D537"/>
    <mergeCell ref="B579:D579"/>
    <mergeCell ref="B581:D581"/>
    <mergeCell ref="B583:D583"/>
    <mergeCell ref="B588:D588"/>
    <mergeCell ref="B589:D589"/>
    <mergeCell ref="B594:D594"/>
    <mergeCell ref="B603:D603"/>
    <mergeCell ref="B604:D604"/>
    <mergeCell ref="B607:D607"/>
    <mergeCell ref="B616:D616"/>
    <mergeCell ref="B619:D619"/>
    <mergeCell ref="B622:D622"/>
    <mergeCell ref="B625:D625"/>
    <mergeCell ref="B627:D627"/>
    <mergeCell ref="B629:D629"/>
    <mergeCell ref="B631:D631"/>
    <mergeCell ref="B634:D634"/>
    <mergeCell ref="B644:D644"/>
    <mergeCell ref="B648:D648"/>
    <mergeCell ref="B650:D650"/>
    <mergeCell ref="B652:D652"/>
    <mergeCell ref="B658:D658"/>
    <mergeCell ref="B659:D659"/>
    <mergeCell ref="B664:D664"/>
    <mergeCell ref="B667:D667"/>
    <mergeCell ref="B673:D673"/>
    <mergeCell ref="B675:D675"/>
    <mergeCell ref="B679:D679"/>
    <mergeCell ref="B683:D683"/>
    <mergeCell ref="B685:D685"/>
    <mergeCell ref="B686:D686"/>
    <mergeCell ref="B689:D689"/>
    <mergeCell ref="B691:D691"/>
    <mergeCell ref="B696:D696"/>
    <mergeCell ref="B698:D698"/>
    <mergeCell ref="B700:D700"/>
    <mergeCell ref="B702:D702"/>
    <mergeCell ref="B704:D704"/>
    <mergeCell ref="B706:D706"/>
    <mergeCell ref="B708:D708"/>
    <mergeCell ref="B713:D713"/>
    <mergeCell ref="B716:D716"/>
    <mergeCell ref="B725:D725"/>
    <mergeCell ref="B730:D730"/>
    <mergeCell ref="B732:D732"/>
    <mergeCell ref="B740:D740"/>
    <mergeCell ref="B741:D741"/>
    <mergeCell ref="B743:D743"/>
    <mergeCell ref="B746:D746"/>
    <mergeCell ref="B749:D749"/>
    <mergeCell ref="B751:D751"/>
    <mergeCell ref="B783:D783"/>
    <mergeCell ref="B752:D752"/>
    <mergeCell ref="B764:D764"/>
    <mergeCell ref="B767:D767"/>
    <mergeCell ref="B774:D774"/>
    <mergeCell ref="B822:D822"/>
    <mergeCell ref="A2:F2"/>
    <mergeCell ref="B5:D5"/>
    <mergeCell ref="B798:D798"/>
    <mergeCell ref="B800:D800"/>
    <mergeCell ref="B804:D804"/>
    <mergeCell ref="B813:D813"/>
    <mergeCell ref="B775:D775"/>
    <mergeCell ref="B777:D777"/>
    <mergeCell ref="B780:D780"/>
  </mergeCells>
  <printOptions horizontalCentered="1"/>
  <pageMargins left="1.1811023622047245" right="0.7874015748031497" top="2.7559055118110236" bottom="1.3779527559055118" header="0.2755905511811024" footer="0"/>
  <pageSetup fitToHeight="49" horizontalDpi="600" verticalDpi="600" orientation="portrait" paperSize="5"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RTDF</dc:creator>
  <cp:keywords/>
  <dc:description/>
  <cp:lastModifiedBy>laura</cp:lastModifiedBy>
  <cp:lastPrinted>2006-04-24T22:04:39Z</cp:lastPrinted>
  <dcterms:created xsi:type="dcterms:W3CDTF">2005-08-11T20:41:15Z</dcterms:created>
  <dcterms:modified xsi:type="dcterms:W3CDTF">2006-04-24T22:08:26Z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